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20" windowHeight="9885" activeTab="0"/>
  </bookViews>
  <sheets>
    <sheet name="Cigarete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<sst xmlns="http://schemas.openxmlformats.org/spreadsheetml/2006/main" count="37" uniqueCount="37">
  <si>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______________________________________________________________</t>
  </si>
  <si>
    <t>Назив акцизног обвезника или другог лица које се бави прометом цигарета</t>
  </si>
  <si>
    <t>ИД број ______________________________________________</t>
  </si>
  <si>
    <t>Сједиште (Општина, улица и број)______________________________________</t>
  </si>
  <si>
    <t>Контакт телефон__________________________________________________</t>
  </si>
  <si>
    <t>ПОПИСНА ЛИСТА</t>
  </si>
  <si>
    <t>залиха цигарета на дан 01. јануар 2024. године и обрачун разлике акцизе за уплату</t>
  </si>
  <si>
    <t>ВРСТА ЦИГАРЕТА</t>
  </si>
  <si>
    <t>Број цигарета у паковању (20 или различито)</t>
  </si>
  <si>
    <t xml:space="preserve">КОЛИЧИНА ПАКОВАЊА ЦИГАРЕТА </t>
  </si>
  <si>
    <t xml:space="preserve">СТАРА МАЛОПРОДАЈНА ЦИЈЕНА  </t>
  </si>
  <si>
    <t>СТАРА МАЛОПРОДАЈНА ВРИЈЕДНОСТ</t>
  </si>
  <si>
    <t xml:space="preserve">ИЗНОС ПРОПОРЦИОНАЛНЕ АКЦИЗЕ из члана 21а. став 1) тачка а) Закона о акцизама у БиХ ("Сл. гл. БиХ", број: 49/09, 49/14, 60/14, 91/17 и 50/22) и члана 2. став (1) тачка а) Одлуке о утврђивању специфичне и минималне акцизе на цигарете и износ акцизе на дуван за пушење за 2023. годину ("Службени гласник БиХ", број: 74/22) </t>
  </si>
  <si>
    <t xml:space="preserve">ИЗНОС СПЕЦИФИЧНЕ АКЦИЗЕ из члана 21а. став 1) тачка б) Закона о акцизама у БиХ ("Сл. гл. БиХ", број: 49/09, 49/14, 60/14, 91/17 и 50/22) и  члана 2. став (1) тачка б) Одлуке о утврђивању специфичне и минималне акцизе на цигарете и износ акцизе на дуван за пушење за 2023. годину ("Службени гласник БиХ, број: 74/22) </t>
  </si>
  <si>
    <t xml:space="preserve">УКУПАН ИЗНОС АКЦИЗЕ обрачунате сходно Одлуци о утврђивању специфичне и минималне акцизе на цигарете и износ акцизе на дуван за пушење за 2023. годину ("Службени гласник БиХ", број: 74/22) </t>
  </si>
  <si>
    <t xml:space="preserve">НОВА МАЛОПРОДАЈНА ЦИЈЕНА пријављена УИО након ступања на снагу Одлуке о утврђивању специфичне и минималне акцизе на цигарете и износ акцизе на дуван за пушење за 2024. годину ("Службени гласник БиХ", број: 87/23) </t>
  </si>
  <si>
    <t xml:space="preserve"> НОВА МАЛОПРОДАЈНА ВРИЈЕДНОСТ</t>
  </si>
  <si>
    <t xml:space="preserve">ИЗНОС ПРОПОРЦИОНАЛНЕ АКЦИЗЕ из члана 21а. став 1) тачка а) Закона о акцизама у БиХ ("Сл. гл. БиХ", број: 49/09, 49/14, 60/14, 91/17 и 50/22) и члана 2. став (1) тачка а) Одлуке о утврђивању специфичне и минималне акцизе на цигарете и износ акцизе на дуван за пушење за 2024. годину ("Службени гласник БиХ", број: 87/23) </t>
  </si>
  <si>
    <t xml:space="preserve">ИЗНОС СПЕЦИФИЧНЕ АКЦИЗЕ из члана 21а. став 1) тачка б) Закона о акцизама у БиХ ("Сл. гл. БиХ", број: 49/09, 49/14, 60/14, 91/17 и 50/22) и  члана 2. став (1) тачка б) Одлуке о утврђивању специфичне и минималне акцизе на цигарете и износ акцизе на дуван за пушење за 2024. годину ("Службени гласник БиХ, број: 87/23) </t>
  </si>
  <si>
    <t xml:space="preserve">УКУПАН ИЗНОС АКЦИЗЕ обрачунате сходно Одлуци о утврђивању специфичне и минималне акцизе на цигарете и износ акцизе на дуван за пушење за 2024. годину ("Службени гласник БиХ", број: 87/23) </t>
  </si>
  <si>
    <t>ИЗНОС РАЗЛИКЕ АКЦИЗЕ ЗА УПЛАТУ</t>
  </si>
  <si>
    <t>М.П.</t>
  </si>
  <si>
    <t>Потпис:</t>
  </si>
  <si>
    <t>а</t>
  </si>
  <si>
    <t>б</t>
  </si>
  <si>
    <t>ц</t>
  </si>
  <si>
    <t>д</t>
  </si>
  <si>
    <t>е (ц x д)</t>
  </si>
  <si>
    <t>ф  (е x 42%)</t>
  </si>
  <si>
    <t>г (б x ц x 82,50 КМ/1000 ком)</t>
  </si>
  <si>
    <t xml:space="preserve"> х  (х = ф+г ако је (ф+г)/ц&gt; или = 167,50 КМ/1000 x б;  х = 167,50 КМ/1000 x б x ц ако је (е+ф)/ц &lt; 167,50 КМ/1000 x б </t>
  </si>
  <si>
    <t>и</t>
  </si>
  <si>
    <t>ј (ц x и)</t>
  </si>
  <si>
    <t>к (ј x 42%)</t>
  </si>
  <si>
    <t>л (б x ц x 82,50 КМ/1000 ком)</t>
  </si>
  <si>
    <t>м  (м = к+л ако је (к+л)/ц&gt; или = 173,00 КМ/1000 x б;  м = 173,00 КМ/1000 x б x ц ако је (к+л)/ц &lt; 173,00 КМ/1000 x б)</t>
  </si>
  <si>
    <t>н   (н=м-х) ако је (м-х)&gt; или =0,  н=0 ако је (м-х)&lt;0)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</si>
</sst>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20" fillId="32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32" borderId="10" xfId="0" applyNumberFormat="1" applyFont="1" applyFill="1" applyBorder="1" applyAlignment="1" applyProtection="1">
      <alignment/>
      <protection locked="0"/>
    </xf>
    <xf numFmtId="4" fontId="19" fillId="32" borderId="10" xfId="0" applyNumberFormat="1" applyFont="1" applyFill="1" applyBorder="1" applyAlignment="1" applyProtection="1">
      <alignment/>
      <protection locked="0"/>
    </xf>
    <xf numFmtId="4" fontId="19" fillId="0" borderId="10" xfId="0" applyNumberFormat="1" applyFont="1" applyBorder="1" applyAlignment="1">
      <alignment/>
    </xf>
    <xf numFmtId="0" fontId="19" fillId="0" borderId="0" xfId="0" applyFont="1" applyFill="1" applyBorder="1" applyAlignment="1" applyProtection="1">
      <alignment/>
      <protection locked="0"/>
    </xf>
    <xf numFmtId="4" fontId="19" fillId="0" borderId="0" xfId="0" applyNumberFormat="1" applyFont="1" applyFill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0" xfId="0" applyFont="1" applyBorder="1" applyAlignment="1" applyProtection="1">
      <alignment/>
      <protection locked="0"/>
    </xf>
    <xf numFmtId="0" fontId="20" fillId="0" borderId="10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55" zoomScaleNormal="55" zoomScalePageLayoutView="0" workbookViewId="0" topLeftCell="A7">
      <selection activeCell="A7" sqref="A7"/>
    </sheetView>
  </sheetViews>
  <sheetFormatPr defaultColWidth="9.140625" defaultRowHeight="12.75"/>
  <cols>
    <col min="1" max="1" width="10.28125" style="2" customWidth="1"/>
    <col min="2" max="2" width="14.00390625" style="2" customWidth="1"/>
    <col min="3" max="3" width="12.7109375" style="2" customWidth="1"/>
    <col min="4" max="4" width="16.57421875" style="2" customWidth="1"/>
    <col min="5" max="5" width="17.28125" style="2" customWidth="1"/>
    <col min="6" max="6" width="25.28125" style="2" customWidth="1"/>
    <col min="7" max="7" width="22.7109375" style="2" customWidth="1"/>
    <col min="8" max="8" width="20.7109375" style="2" customWidth="1"/>
    <col min="9" max="9" width="16.421875" style="2" customWidth="1"/>
    <col min="10" max="10" width="17.8515625" style="2" customWidth="1"/>
    <col min="11" max="11" width="24.8515625" style="2" customWidth="1"/>
    <col min="12" max="12" width="23.140625" style="2" customWidth="1"/>
    <col min="13" max="13" width="20.140625" style="2" customWidth="1"/>
    <col min="14" max="14" width="17.8515625" style="2" customWidth="1"/>
    <col min="15" max="16384" width="9.140625" style="2" customWidth="1"/>
  </cols>
  <sheetData>
    <row r="1" spans="1:14" s="19" customFormat="1" ht="15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9" customFormat="1" ht="15.75">
      <c r="A2" s="20" t="s">
        <v>1</v>
      </c>
      <c r="B2" s="20"/>
      <c r="C2" s="20"/>
      <c r="D2" s="20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9" customFormat="1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9" customFormat="1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9" customFormat="1" ht="15.75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s="19" customFormat="1" ht="15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19" customFormat="1" ht="15.75">
      <c r="A7" s="18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s="19" customFormat="1" ht="15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s="19" customFormat="1" ht="15.75">
      <c r="A9" s="18" t="s">
        <v>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s="19" customFormat="1" ht="15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s="19" customFormat="1" ht="15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s="19" customFormat="1" ht="15.75">
      <c r="A12" s="18" t="s">
        <v>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s="19" customFormat="1" ht="15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19" customFormat="1" ht="15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s="19" customFormat="1" ht="15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s="19" customFormat="1" ht="23.25">
      <c r="A16" s="18"/>
      <c r="B16" s="18"/>
      <c r="C16" s="23" t="s">
        <v>5</v>
      </c>
      <c r="D16" s="20"/>
      <c r="F16" s="18"/>
      <c r="G16" s="18"/>
      <c r="H16" s="18"/>
      <c r="I16" s="18"/>
      <c r="J16" s="18"/>
      <c r="K16" s="18"/>
      <c r="L16" s="18"/>
      <c r="M16" s="18"/>
      <c r="N16" s="18"/>
    </row>
    <row r="17" spans="1:14" s="19" customFormat="1" ht="23.25">
      <c r="A17" s="18"/>
      <c r="B17" s="18"/>
      <c r="C17" s="21" t="s">
        <v>6</v>
      </c>
      <c r="D17" s="21"/>
      <c r="E17" s="22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0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5" customFormat="1" ht="242.25" customHeight="1">
      <c r="A21" s="3" t="s">
        <v>7</v>
      </c>
      <c r="B21" s="3" t="s">
        <v>8</v>
      </c>
      <c r="C21" s="3" t="s">
        <v>9</v>
      </c>
      <c r="D21" s="3" t="s">
        <v>10</v>
      </c>
      <c r="E21" s="24" t="s">
        <v>11</v>
      </c>
      <c r="F21" s="4" t="s">
        <v>12</v>
      </c>
      <c r="G21" s="4" t="s">
        <v>13</v>
      </c>
      <c r="H21" s="4" t="s">
        <v>14</v>
      </c>
      <c r="I21" s="3" t="s">
        <v>15</v>
      </c>
      <c r="J21" s="4" t="s">
        <v>16</v>
      </c>
      <c r="K21" s="4" t="s">
        <v>17</v>
      </c>
      <c r="L21" s="4" t="s">
        <v>18</v>
      </c>
      <c r="M21" s="4" t="s">
        <v>19</v>
      </c>
      <c r="N21" s="24" t="s">
        <v>20</v>
      </c>
    </row>
    <row r="22" spans="1:14" s="5" customFormat="1" ht="106.5" customHeight="1">
      <c r="A22" s="3" t="s">
        <v>23</v>
      </c>
      <c r="B22" s="3" t="s">
        <v>24</v>
      </c>
      <c r="C22" s="3" t="s">
        <v>25</v>
      </c>
      <c r="D22" s="3" t="s">
        <v>26</v>
      </c>
      <c r="E22" s="24" t="s">
        <v>27</v>
      </c>
      <c r="F22" s="4" t="s">
        <v>28</v>
      </c>
      <c r="G22" s="4" t="s">
        <v>29</v>
      </c>
      <c r="H22" s="4" t="s">
        <v>30</v>
      </c>
      <c r="I22" s="3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24" t="s">
        <v>36</v>
      </c>
    </row>
    <row r="23" spans="1:14" ht="17.25" customHeight="1">
      <c r="A23" s="6"/>
      <c r="B23" s="8"/>
      <c r="C23" s="7"/>
      <c r="D23" s="8"/>
      <c r="E23" s="25">
        <f>C23*D23</f>
        <v>0</v>
      </c>
      <c r="F23" s="9">
        <f>E23*42/100</f>
        <v>0</v>
      </c>
      <c r="G23" s="9">
        <f>B23*C23*82.5/1000</f>
        <v>0</v>
      </c>
      <c r="H23" s="9" t="e">
        <f>IF(((F23+G23)/C23)&lt;(167.5/1000*B23),167.5/1000*B23*C23,F23+G23)</f>
        <v>#DIV/0!</v>
      </c>
      <c r="I23" s="8"/>
      <c r="J23" s="9">
        <f>C23*I23</f>
        <v>0</v>
      </c>
      <c r="K23" s="9">
        <f>J23*42/100</f>
        <v>0</v>
      </c>
      <c r="L23" s="9">
        <f>B23*C23*82.5/1000</f>
        <v>0</v>
      </c>
      <c r="M23" s="9" t="e">
        <f>IF(((K23+L23)/C23)&lt;(173/1000*B23),173/1000*B23*C23,K23+L23)</f>
        <v>#DIV/0!</v>
      </c>
      <c r="N23" s="26" t="e">
        <f>IF((M23-H23)&lt;0,"0,00",M23-H23)</f>
        <v>#DIV/0!</v>
      </c>
    </row>
    <row r="24" spans="1:14" ht="17.25" customHeight="1">
      <c r="A24" s="6"/>
      <c r="B24" s="8"/>
      <c r="C24" s="7"/>
      <c r="D24" s="8"/>
      <c r="E24" s="25">
        <f aca="true" t="shared" si="0" ref="E24:E31">C24*D24</f>
        <v>0</v>
      </c>
      <c r="F24" s="9">
        <f aca="true" t="shared" si="1" ref="F24:F31">E24*42/100</f>
        <v>0</v>
      </c>
      <c r="G24" s="9">
        <f aca="true" t="shared" si="2" ref="G24:G31">B24*C24*82.5/1000</f>
        <v>0</v>
      </c>
      <c r="H24" s="9" t="e">
        <f aca="true" t="shared" si="3" ref="H24:H31">IF(((F24+G24)/C24)&lt;(167.5/1000*B24),167.5/1000*B24*C24,F24+G24)</f>
        <v>#DIV/0!</v>
      </c>
      <c r="I24" s="8"/>
      <c r="J24" s="9">
        <f aca="true" t="shared" si="4" ref="J24:J31">C24*I24</f>
        <v>0</v>
      </c>
      <c r="K24" s="9">
        <f aca="true" t="shared" si="5" ref="K24:K31">J24*42/100</f>
        <v>0</v>
      </c>
      <c r="L24" s="9">
        <f aca="true" t="shared" si="6" ref="L24:L31">B24*C24*82.5/1000</f>
        <v>0</v>
      </c>
      <c r="M24" s="9" t="e">
        <f aca="true" t="shared" si="7" ref="M24:M31">IF(((K24+L24)/C24)&lt;(173/1000*B24),173/1000*B24*C24,K24+L24)</f>
        <v>#DIV/0!</v>
      </c>
      <c r="N24" s="26" t="e">
        <f aca="true" t="shared" si="8" ref="N24:N31">IF((M24-H24)&lt;0,"0,00",M24-H24)</f>
        <v>#DIV/0!</v>
      </c>
    </row>
    <row r="25" spans="1:14" ht="17.25" customHeight="1">
      <c r="A25" s="6"/>
      <c r="B25" s="8"/>
      <c r="C25" s="7"/>
      <c r="D25" s="8"/>
      <c r="E25" s="25">
        <f t="shared" si="0"/>
        <v>0</v>
      </c>
      <c r="F25" s="9">
        <f t="shared" si="1"/>
        <v>0</v>
      </c>
      <c r="G25" s="9">
        <f t="shared" si="2"/>
        <v>0</v>
      </c>
      <c r="H25" s="9" t="e">
        <f t="shared" si="3"/>
        <v>#DIV/0!</v>
      </c>
      <c r="I25" s="8"/>
      <c r="J25" s="9">
        <f t="shared" si="4"/>
        <v>0</v>
      </c>
      <c r="K25" s="9">
        <f t="shared" si="5"/>
        <v>0</v>
      </c>
      <c r="L25" s="9">
        <f t="shared" si="6"/>
        <v>0</v>
      </c>
      <c r="M25" s="9" t="e">
        <f t="shared" si="7"/>
        <v>#DIV/0!</v>
      </c>
      <c r="N25" s="26" t="e">
        <f t="shared" si="8"/>
        <v>#DIV/0!</v>
      </c>
    </row>
    <row r="26" spans="1:14" ht="17.25" customHeight="1">
      <c r="A26" s="6"/>
      <c r="B26" s="8"/>
      <c r="C26" s="7"/>
      <c r="D26" s="8"/>
      <c r="E26" s="25">
        <f t="shared" si="0"/>
        <v>0</v>
      </c>
      <c r="F26" s="9">
        <f t="shared" si="1"/>
        <v>0</v>
      </c>
      <c r="G26" s="9">
        <f t="shared" si="2"/>
        <v>0</v>
      </c>
      <c r="H26" s="9" t="e">
        <f t="shared" si="3"/>
        <v>#DIV/0!</v>
      </c>
      <c r="I26" s="8"/>
      <c r="J26" s="9">
        <f t="shared" si="4"/>
        <v>0</v>
      </c>
      <c r="K26" s="9">
        <f t="shared" si="5"/>
        <v>0</v>
      </c>
      <c r="L26" s="9">
        <f t="shared" si="6"/>
        <v>0</v>
      </c>
      <c r="M26" s="9" t="e">
        <f t="shared" si="7"/>
        <v>#DIV/0!</v>
      </c>
      <c r="N26" s="26" t="e">
        <f t="shared" si="8"/>
        <v>#DIV/0!</v>
      </c>
    </row>
    <row r="27" spans="1:14" ht="17.25" customHeight="1">
      <c r="A27" s="6"/>
      <c r="B27" s="8"/>
      <c r="C27" s="7"/>
      <c r="D27" s="8"/>
      <c r="E27" s="25">
        <f t="shared" si="0"/>
        <v>0</v>
      </c>
      <c r="F27" s="9">
        <f t="shared" si="1"/>
        <v>0</v>
      </c>
      <c r="G27" s="9">
        <f t="shared" si="2"/>
        <v>0</v>
      </c>
      <c r="H27" s="9" t="e">
        <f t="shared" si="3"/>
        <v>#DIV/0!</v>
      </c>
      <c r="I27" s="8"/>
      <c r="J27" s="9">
        <f t="shared" si="4"/>
        <v>0</v>
      </c>
      <c r="K27" s="9">
        <f t="shared" si="5"/>
        <v>0</v>
      </c>
      <c r="L27" s="9">
        <f t="shared" si="6"/>
        <v>0</v>
      </c>
      <c r="M27" s="9" t="e">
        <f t="shared" si="7"/>
        <v>#DIV/0!</v>
      </c>
      <c r="N27" s="26" t="e">
        <f t="shared" si="8"/>
        <v>#DIV/0!</v>
      </c>
    </row>
    <row r="28" spans="1:14" ht="17.25" customHeight="1">
      <c r="A28" s="6"/>
      <c r="B28" s="8"/>
      <c r="C28" s="7"/>
      <c r="D28" s="8"/>
      <c r="E28" s="25">
        <f t="shared" si="0"/>
        <v>0</v>
      </c>
      <c r="F28" s="9">
        <f t="shared" si="1"/>
        <v>0</v>
      </c>
      <c r="G28" s="9">
        <f t="shared" si="2"/>
        <v>0</v>
      </c>
      <c r="H28" s="9" t="e">
        <f t="shared" si="3"/>
        <v>#DIV/0!</v>
      </c>
      <c r="I28" s="8"/>
      <c r="J28" s="9">
        <f t="shared" si="4"/>
        <v>0</v>
      </c>
      <c r="K28" s="9">
        <f t="shared" si="5"/>
        <v>0</v>
      </c>
      <c r="L28" s="9">
        <f t="shared" si="6"/>
        <v>0</v>
      </c>
      <c r="M28" s="9" t="e">
        <f t="shared" si="7"/>
        <v>#DIV/0!</v>
      </c>
      <c r="N28" s="26" t="e">
        <f t="shared" si="8"/>
        <v>#DIV/0!</v>
      </c>
    </row>
    <row r="29" spans="1:14" ht="17.25" customHeight="1">
      <c r="A29" s="6"/>
      <c r="B29" s="8"/>
      <c r="C29" s="7"/>
      <c r="D29" s="8"/>
      <c r="E29" s="25">
        <f t="shared" si="0"/>
        <v>0</v>
      </c>
      <c r="F29" s="9">
        <f t="shared" si="1"/>
        <v>0</v>
      </c>
      <c r="G29" s="9">
        <f t="shared" si="2"/>
        <v>0</v>
      </c>
      <c r="H29" s="9" t="e">
        <f t="shared" si="3"/>
        <v>#DIV/0!</v>
      </c>
      <c r="I29" s="8"/>
      <c r="J29" s="9">
        <f t="shared" si="4"/>
        <v>0</v>
      </c>
      <c r="K29" s="9">
        <f t="shared" si="5"/>
        <v>0</v>
      </c>
      <c r="L29" s="9">
        <f t="shared" si="6"/>
        <v>0</v>
      </c>
      <c r="M29" s="9" t="e">
        <f t="shared" si="7"/>
        <v>#DIV/0!</v>
      </c>
      <c r="N29" s="26" t="e">
        <f t="shared" si="8"/>
        <v>#DIV/0!</v>
      </c>
    </row>
    <row r="30" spans="1:14" ht="17.25" customHeight="1">
      <c r="A30" s="6"/>
      <c r="B30" s="8"/>
      <c r="C30" s="7"/>
      <c r="D30" s="8"/>
      <c r="E30" s="25">
        <f t="shared" si="0"/>
        <v>0</v>
      </c>
      <c r="F30" s="9">
        <f t="shared" si="1"/>
        <v>0</v>
      </c>
      <c r="G30" s="9">
        <f t="shared" si="2"/>
        <v>0</v>
      </c>
      <c r="H30" s="9" t="e">
        <f t="shared" si="3"/>
        <v>#DIV/0!</v>
      </c>
      <c r="I30" s="8"/>
      <c r="J30" s="9">
        <f t="shared" si="4"/>
        <v>0</v>
      </c>
      <c r="K30" s="9">
        <f t="shared" si="5"/>
        <v>0</v>
      </c>
      <c r="L30" s="9">
        <f t="shared" si="6"/>
        <v>0</v>
      </c>
      <c r="M30" s="9" t="e">
        <f t="shared" si="7"/>
        <v>#DIV/0!</v>
      </c>
      <c r="N30" s="26" t="e">
        <f t="shared" si="8"/>
        <v>#DIV/0!</v>
      </c>
    </row>
    <row r="31" spans="1:14" ht="17.25" customHeight="1">
      <c r="A31" s="6"/>
      <c r="B31" s="8"/>
      <c r="C31" s="7"/>
      <c r="D31" s="8"/>
      <c r="E31" s="25">
        <f t="shared" si="0"/>
        <v>0</v>
      </c>
      <c r="F31" s="9">
        <f t="shared" si="1"/>
        <v>0</v>
      </c>
      <c r="G31" s="9">
        <f t="shared" si="2"/>
        <v>0</v>
      </c>
      <c r="H31" s="9" t="e">
        <f t="shared" si="3"/>
        <v>#DIV/0!</v>
      </c>
      <c r="I31" s="8"/>
      <c r="J31" s="9">
        <f t="shared" si="4"/>
        <v>0</v>
      </c>
      <c r="K31" s="9">
        <f t="shared" si="5"/>
        <v>0</v>
      </c>
      <c r="L31" s="9">
        <f t="shared" si="6"/>
        <v>0</v>
      </c>
      <c r="M31" s="9" t="e">
        <f t="shared" si="7"/>
        <v>#DIV/0!</v>
      </c>
      <c r="N31" s="26" t="e">
        <f t="shared" si="8"/>
        <v>#DIV/0!</v>
      </c>
    </row>
    <row r="32" spans="1:14" ht="19.5" customHeight="1">
      <c r="A32" s="10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1"/>
      <c r="M32" s="11"/>
      <c r="N32" s="1"/>
    </row>
    <row r="33" spans="1:14" ht="19.5" customHeight="1">
      <c r="A33" s="10"/>
      <c r="B33" s="10"/>
      <c r="C33" s="11"/>
      <c r="D33" s="11"/>
      <c r="E33" s="11"/>
      <c r="F33" s="11"/>
      <c r="G33" s="11" t="s">
        <v>21</v>
      </c>
      <c r="H33" s="11"/>
      <c r="I33" s="11"/>
      <c r="J33" s="11"/>
      <c r="K33" s="12"/>
      <c r="L33" s="11" t="s">
        <v>22</v>
      </c>
      <c r="M33" s="11"/>
      <c r="N33" s="1"/>
    </row>
    <row r="34" spans="1:14" ht="19.5" customHeight="1">
      <c r="A34" s="10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1"/>
      <c r="M34" s="11"/>
      <c r="N34" s="1"/>
    </row>
    <row r="35" spans="1:14" ht="1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"/>
      <c r="L35" s="1"/>
      <c r="M35" s="1"/>
      <c r="N35" s="1"/>
    </row>
    <row r="36" spans="2:10" ht="15">
      <c r="B36" s="14"/>
      <c r="C36" s="14"/>
      <c r="D36" s="14"/>
      <c r="E36" s="14"/>
      <c r="F36" s="14"/>
      <c r="G36" s="14"/>
      <c r="H36" s="14"/>
      <c r="I36" s="14"/>
      <c r="J36" s="14"/>
    </row>
    <row r="37" spans="2:10" ht="15">
      <c r="B37" s="14"/>
      <c r="C37" s="14"/>
      <c r="D37" s="14"/>
      <c r="E37" s="14"/>
      <c r="F37" s="14"/>
      <c r="G37" s="14"/>
      <c r="H37" s="14"/>
      <c r="I37" s="14"/>
      <c r="J37" s="14"/>
    </row>
    <row r="38" spans="2:10" ht="15">
      <c r="B38" s="14"/>
      <c r="C38" s="14"/>
      <c r="D38" s="14"/>
      <c r="E38" s="14"/>
      <c r="F38" s="14"/>
      <c r="G38" s="14"/>
      <c r="H38" s="14"/>
      <c r="I38" s="14"/>
      <c r="J38" s="14"/>
    </row>
    <row r="43" spans="1:12" ht="15">
      <c r="A43" s="15"/>
      <c r="B43" s="15"/>
      <c r="K43" s="15"/>
      <c r="L43" s="15"/>
    </row>
    <row r="44" spans="1:14" ht="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5">
      <c r="A46" s="15"/>
      <c r="B46" s="15"/>
      <c r="C46" s="15"/>
      <c r="D46" s="15"/>
      <c r="E46" s="15"/>
      <c r="F46" s="17"/>
      <c r="G46" s="15"/>
      <c r="H46" s="15"/>
      <c r="I46" s="15"/>
      <c r="J46" s="15"/>
      <c r="K46" s="15"/>
      <c r="L46" s="15"/>
      <c r="M46" s="15"/>
      <c r="N46" s="15"/>
    </row>
    <row r="47" spans="1:14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</sheetData>
  <sheetProtection/>
  <printOptions/>
  <pageMargins left="0.2362204724409449" right="0.2362204724409449" top="0.984251968503937" bottom="0.35" header="0.31496062992125984" footer="0.31496062992125984"/>
  <pageSetup horizontalDpi="600" verticalDpi="600" orientation="landscape" paperSize="9" scale="58" r:id="rId1"/>
  <ignoredErrors>
    <ignoredError sqref="N2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blagosa</dc:creator>
  <cp:keywords/>
  <dc:description/>
  <cp:lastModifiedBy>Dženan Kovačević</cp:lastModifiedBy>
  <cp:lastPrinted>2016-12-07T08:51:58Z</cp:lastPrinted>
  <dcterms:created xsi:type="dcterms:W3CDTF">2009-11-26T10:21:51Z</dcterms:created>
  <dcterms:modified xsi:type="dcterms:W3CDTF">2024-01-04T08:09:44Z</dcterms:modified>
  <cp:category/>
  <cp:version/>
  <cp:contentType/>
  <cp:contentStatus/>
</cp:coreProperties>
</file>