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0" windowWidth="15480" windowHeight="11490" activeTab="0"/>
  </bookViews>
  <sheets>
    <sheet name="Cigare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<sst xmlns="http://schemas.openxmlformats.org/spreadsheetml/2006/main" count="37" uniqueCount="37">
  <si>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VRSTA CIGARETA</t>
  </si>
  <si>
    <t>POPISNA LISTA</t>
  </si>
  <si>
    <t>M.P.</t>
  </si>
  <si>
    <t>Potpis:</t>
  </si>
  <si>
    <t>______________________________________________________________</t>
  </si>
  <si>
    <t>ID broj ______________________________________________</t>
  </si>
  <si>
    <t>Kontakt telefon__________________________________________________</t>
  </si>
  <si>
    <t>STARA MALOPRODAJNA VRIJEDNOST</t>
  </si>
  <si>
    <t xml:space="preserve">STARA MALOPRODAJNA CIJENA  </t>
  </si>
  <si>
    <t xml:space="preserve"> NOVA MALOPRODAJNA VRIJEDNOST</t>
  </si>
  <si>
    <t>a</t>
  </si>
  <si>
    <t>b</t>
  </si>
  <si>
    <t>c</t>
  </si>
  <si>
    <t>d</t>
  </si>
  <si>
    <t>e (c x d)</t>
  </si>
  <si>
    <t>f  (e x 42%)</t>
  </si>
  <si>
    <t>i</t>
  </si>
  <si>
    <t>j (c x i)</t>
  </si>
  <si>
    <t>k (j x 42%)</t>
  </si>
  <si>
    <t>n   (n=m-h) ako je (m-h)&gt; ili =0,  n=0 ako je (m-h)&lt;0)</t>
  </si>
  <si>
    <t>g (b x c x 82,50 KM/1000 kom)</t>
  </si>
  <si>
    <t>l (b x c x 82,50 KM/1000 kom)</t>
  </si>
  <si>
    <t xml:space="preserve"> h  (h = f+g ako je (f+g)/c&gt; ili = 167,50 KM/1000 x b;  h = 167,50 KM/1000 x b x c ako je (e+f)/c &lt; 167,50 KM/1000 x b </t>
  </si>
  <si>
    <t>m  (m = k+l ako je (k+l)/c&gt; ili = 173,00 KM/1000 x b;  m = 173,00 KM/1000 x b x c ako je (k+l)/c &lt; 173,00 KM/1000 x b)</t>
  </si>
  <si>
    <t>zaliha cigareta na dan 01. siječanj 2024. godine i obračun razlike trošarine za uplatu</t>
  </si>
  <si>
    <t>Broj cigareta u pakiranju (20 ili različito)</t>
  </si>
  <si>
    <t xml:space="preserve">KOLIČINA PAKIRANJA CIGARETA </t>
  </si>
  <si>
    <t xml:space="preserve">IZNOS PROPORCIONALNE TROŠARINE iz članka 21a. stavak 1) točka a) Zakona o trošarinama u BiH ("Sl. gl. BiH", broj: 49/09, 49/14, 60/14, 91/17 i 50/22) i članka 2. stavak (1) točka a) Odluke o utvrđivanju specifične i minimalne trošarine na cigarete i iznos trošarine na duhan za pušenje za 2023. godinu ("Službeni glasnik BiH", broj: 74/22) </t>
  </si>
  <si>
    <t xml:space="preserve">IZNOS SPECIFIČNE TROŠARINE iz članka 21a. stavak 1) točka b) Zakona o trošarinama u BiH ("Sl. gl. BiH", broj: 49/09, 49/14, 60/14, 91/17 i 50/22) i  članka 2. stavak (1) točka b) Odluke o utvrđivanju specifične i minimalne trošarine na cigarete i iznos trošarine na duhan za pušenje za 2023. godinu ("Službeni glasnik BiH, broj: 74/22) </t>
  </si>
  <si>
    <t xml:space="preserve">UKUPAN IZNOS TROŠARINE obračunate shodno Odluci o utvrđivanju specifične i minimalne trošarine na cigarete i iznos trošarine na duhan za pušenje za 2023. godinu ("Službeni glasnik BiH", broj: 74/22) </t>
  </si>
  <si>
    <r>
      <t>NOVA MALOPRODAJNA CIJENA prijavljena UNO nakon stupanja na snagu Odluke o utvrđivanju specifične i minimalne trošarine na cigarete i iznos trošarine na duhan za pušenje za 2024. godinu ("Službeni glasnik BiH", broj: 87</t>
    </r>
    <r>
      <rPr>
        <b/>
        <sz val="11"/>
        <rFont val="Calibri"/>
        <family val="2"/>
      </rPr>
      <t xml:space="preserve">/23) </t>
    </r>
  </si>
  <si>
    <r>
      <t>IZNOS PROPORCIONALNE TROŠARINE iz članka 21a. stavak 1) točka a) Zakona o trošarinama u BiH ("Sl. gl. BiH", broj: 49/09, 49/14, 60/14, 91/17 i 50/22) i članka 2. stavak (1) točka a) Odluke o utvrđivanju specifične i minimalne trošarine na cigarete i iznos trošarine na duhan za pušenje za 2024. godinu ("Službeni glasnik BiH", broj: 87</t>
    </r>
    <r>
      <rPr>
        <b/>
        <sz val="11"/>
        <rFont val="Calibri"/>
        <family val="2"/>
      </rPr>
      <t xml:space="preserve">/23) </t>
    </r>
  </si>
  <si>
    <r>
      <t>IZNOS SPECIFIČNE TROŠARINE iz članka 21a. stavak 1) točka b) Zakona o trošarinama u BiH ("Sl. gl. BiH", broj: 49/09, 49/14, 60/14, 91/17 i 50/22) i  člana 2. stav (1) tačka b) Odluke o utvrđivanju specifične i minimalne trošarine na cigarete i iznos trošarine na duhan za pušenje za 2024. godinu ("Službeni glasnik BiH, broj: 87</t>
    </r>
    <r>
      <rPr>
        <b/>
        <sz val="11"/>
        <rFont val="Calibri"/>
        <family val="2"/>
      </rPr>
      <t xml:space="preserve">/23) </t>
    </r>
  </si>
  <si>
    <r>
      <t>UKUPAN IZNOS TROŠARINE obračunate shodno Odluci o utvrđivanju specifične i minimalne trošarine na cigarete i iznos trošarine na duhan za pušenje za 2024. godinu ("Službeni glasnik BiH", broj: 87</t>
    </r>
    <r>
      <rPr>
        <b/>
        <sz val="11"/>
        <rFont val="Calibri"/>
        <family val="2"/>
      </rPr>
      <t xml:space="preserve">/23) </t>
    </r>
  </si>
  <si>
    <t>IZNOS RAZLIKE TROŠARINE ZA UPLATU</t>
  </si>
  <si>
    <t>Naziv trošarinskog obveznika ili druge osobe koja se bavi prometom cigareta</t>
  </si>
  <si>
    <t>Sjedište (Općina, ulica i broj)______________________________________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</si>
</sst>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0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32" borderId="10" xfId="0" applyNumberFormat="1" applyFont="1" applyFill="1" applyBorder="1" applyAlignment="1" applyProtection="1">
      <alignment/>
      <protection locked="0"/>
    </xf>
    <xf numFmtId="4" fontId="20" fillId="32" borderId="10" xfId="0" applyNumberFormat="1" applyFont="1" applyFill="1" applyBorder="1" applyAlignment="1" applyProtection="1">
      <alignment/>
      <protection locked="0"/>
    </xf>
    <xf numFmtId="4" fontId="20" fillId="0" borderId="10" xfId="0" applyNumberFormat="1" applyFont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4" fontId="20" fillId="0" borderId="0" xfId="0" applyNumberFormat="1" applyFont="1" applyFill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0" zoomScaleNormal="80" zoomScalePageLayoutView="0" workbookViewId="0" topLeftCell="A19">
      <selection activeCell="N21" sqref="N21"/>
    </sheetView>
  </sheetViews>
  <sheetFormatPr defaultColWidth="9.140625" defaultRowHeight="12.75"/>
  <cols>
    <col min="1" max="1" width="10.28125" style="2" customWidth="1"/>
    <col min="2" max="2" width="14.00390625" style="2" customWidth="1"/>
    <col min="3" max="3" width="12.7109375" style="2" customWidth="1"/>
    <col min="4" max="4" width="16.57421875" style="2" customWidth="1"/>
    <col min="5" max="5" width="17.28125" style="2" customWidth="1"/>
    <col min="6" max="6" width="25.28125" style="2" customWidth="1"/>
    <col min="7" max="7" width="22.7109375" style="2" customWidth="1"/>
    <col min="8" max="8" width="20.7109375" style="2" customWidth="1"/>
    <col min="9" max="9" width="16.421875" style="2" customWidth="1"/>
    <col min="10" max="10" width="17.8515625" style="2" customWidth="1"/>
    <col min="11" max="11" width="24.8515625" style="2" customWidth="1"/>
    <col min="12" max="12" width="23.140625" style="2" customWidth="1"/>
    <col min="13" max="13" width="20.140625" style="2" customWidth="1"/>
    <col min="14" max="14" width="17.8515625" style="2" customWidth="1"/>
    <col min="15" max="16384" width="9.140625" style="2" customWidth="1"/>
  </cols>
  <sheetData>
    <row r="1" spans="1:14" s="19" customFormat="1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9" customFormat="1" ht="15.75">
      <c r="A2" s="20" t="s">
        <v>35</v>
      </c>
      <c r="B2" s="20"/>
      <c r="C2" s="20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9" customFormat="1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9" customFormat="1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9" customFormat="1" ht="15.7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9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9" customFormat="1" ht="15.75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19" customFormat="1" ht="15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s="19" customFormat="1" ht="15.75">
      <c r="A9" s="18" t="s">
        <v>36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19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19" customFormat="1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19" customFormat="1" ht="15.75">
      <c r="A12" s="18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19" customFormat="1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9" customFormat="1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19" customFormat="1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s="19" customFormat="1" ht="23.25">
      <c r="A16" s="18"/>
      <c r="B16" s="18"/>
      <c r="C16" s="23" t="s">
        <v>1</v>
      </c>
      <c r="D16" s="20"/>
      <c r="F16" s="18"/>
      <c r="G16" s="18"/>
      <c r="H16" s="18"/>
      <c r="I16" s="18"/>
      <c r="J16" s="18"/>
      <c r="K16" s="18"/>
      <c r="L16" s="18"/>
      <c r="M16" s="18"/>
      <c r="N16" s="18"/>
    </row>
    <row r="17" spans="1:14" s="19" customFormat="1" ht="23.25">
      <c r="A17" s="18"/>
      <c r="B17" s="18"/>
      <c r="C17" s="21" t="s">
        <v>24</v>
      </c>
      <c r="D17" s="21"/>
      <c r="E17" s="22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5" customFormat="1" ht="242.25" customHeight="1">
      <c r="A21" s="3" t="s">
        <v>0</v>
      </c>
      <c r="B21" s="3" t="s">
        <v>25</v>
      </c>
      <c r="C21" s="3" t="s">
        <v>26</v>
      </c>
      <c r="D21" s="3" t="s">
        <v>8</v>
      </c>
      <c r="E21" s="24" t="s">
        <v>7</v>
      </c>
      <c r="F21" s="4" t="s">
        <v>27</v>
      </c>
      <c r="G21" s="4" t="s">
        <v>28</v>
      </c>
      <c r="H21" s="4" t="s">
        <v>29</v>
      </c>
      <c r="I21" s="3" t="s">
        <v>30</v>
      </c>
      <c r="J21" s="4" t="s">
        <v>9</v>
      </c>
      <c r="K21" s="4" t="s">
        <v>31</v>
      </c>
      <c r="L21" s="4" t="s">
        <v>32</v>
      </c>
      <c r="M21" s="4" t="s">
        <v>33</v>
      </c>
      <c r="N21" s="24" t="s">
        <v>34</v>
      </c>
    </row>
    <row r="22" spans="1:14" s="5" customFormat="1" ht="106.5" customHeight="1">
      <c r="A22" s="3" t="s">
        <v>10</v>
      </c>
      <c r="B22" s="3" t="s">
        <v>11</v>
      </c>
      <c r="C22" s="3" t="s">
        <v>12</v>
      </c>
      <c r="D22" s="3" t="s">
        <v>13</v>
      </c>
      <c r="E22" s="24" t="s">
        <v>14</v>
      </c>
      <c r="F22" s="4" t="s">
        <v>15</v>
      </c>
      <c r="G22" s="4" t="s">
        <v>20</v>
      </c>
      <c r="H22" s="4" t="s">
        <v>22</v>
      </c>
      <c r="I22" s="3" t="s">
        <v>16</v>
      </c>
      <c r="J22" s="4" t="s">
        <v>17</v>
      </c>
      <c r="K22" s="4" t="s">
        <v>18</v>
      </c>
      <c r="L22" s="4" t="s">
        <v>21</v>
      </c>
      <c r="M22" s="4" t="s">
        <v>23</v>
      </c>
      <c r="N22" s="24" t="s">
        <v>19</v>
      </c>
    </row>
    <row r="23" spans="1:14" ht="17.25" customHeight="1">
      <c r="A23" s="6"/>
      <c r="B23" s="8"/>
      <c r="C23" s="7"/>
      <c r="D23" s="8"/>
      <c r="E23" s="25">
        <f>C23*D23</f>
        <v>0</v>
      </c>
      <c r="F23" s="9">
        <f>E23*42/100</f>
        <v>0</v>
      </c>
      <c r="G23" s="9">
        <f>B23*C23*82.5/1000</f>
        <v>0</v>
      </c>
      <c r="H23" s="9" t="e">
        <f>IF(((F23+G23)/C23)&lt;(167.5/1000*B23),167.5/1000*B23*C23,F23+G23)</f>
        <v>#DIV/0!</v>
      </c>
      <c r="I23" s="8"/>
      <c r="J23" s="9">
        <f>C23*I23</f>
        <v>0</v>
      </c>
      <c r="K23" s="9">
        <f>J23*42/100</f>
        <v>0</v>
      </c>
      <c r="L23" s="9">
        <f>B23*C23*82.5/1000</f>
        <v>0</v>
      </c>
      <c r="M23" s="9" t="e">
        <f>IF(((K23+L23)/C23)&lt;(173/1000*B23),173/1000*B23*C23,K23+L23)</f>
        <v>#DIV/0!</v>
      </c>
      <c r="N23" s="26" t="e">
        <f>IF((M23-H23)&lt;0,"0,00",M23-H23)</f>
        <v>#DIV/0!</v>
      </c>
    </row>
    <row r="24" spans="1:14" ht="17.25" customHeight="1">
      <c r="A24" s="6"/>
      <c r="B24" s="8"/>
      <c r="C24" s="7"/>
      <c r="D24" s="8"/>
      <c r="E24" s="25">
        <f aca="true" t="shared" si="0" ref="E24:E31">C24*D24</f>
        <v>0</v>
      </c>
      <c r="F24" s="9">
        <f aca="true" t="shared" si="1" ref="F24:F31">E24*42/100</f>
        <v>0</v>
      </c>
      <c r="G24" s="9">
        <f aca="true" t="shared" si="2" ref="G24:G31">B24*C24*82.5/1000</f>
        <v>0</v>
      </c>
      <c r="H24" s="9" t="e">
        <f aca="true" t="shared" si="3" ref="H24:H31">IF(((F24+G24)/C24)&lt;(167.5/1000*B24),167.5/1000*B24*C24,F24+G24)</f>
        <v>#DIV/0!</v>
      </c>
      <c r="I24" s="8"/>
      <c r="J24" s="9">
        <f aca="true" t="shared" si="4" ref="J24:J31">C24*I24</f>
        <v>0</v>
      </c>
      <c r="K24" s="9">
        <f aca="true" t="shared" si="5" ref="K24:K31">J24*42/100</f>
        <v>0</v>
      </c>
      <c r="L24" s="9">
        <f aca="true" t="shared" si="6" ref="L24:L31">B24*C24*82.5/1000</f>
        <v>0</v>
      </c>
      <c r="M24" s="9" t="e">
        <f aca="true" t="shared" si="7" ref="M24:M31">IF(((K24+L24)/C24)&lt;(173/1000*B24),173/1000*B24*C24,K24+L24)</f>
        <v>#DIV/0!</v>
      </c>
      <c r="N24" s="26" t="e">
        <f aca="true" t="shared" si="8" ref="N24:N31">IF((M24-H24)&lt;0,"0,00",M24-H24)</f>
        <v>#DIV/0!</v>
      </c>
    </row>
    <row r="25" spans="1:14" ht="17.25" customHeight="1">
      <c r="A25" s="6"/>
      <c r="B25" s="8"/>
      <c r="C25" s="7"/>
      <c r="D25" s="8"/>
      <c r="E25" s="25">
        <f t="shared" si="0"/>
        <v>0</v>
      </c>
      <c r="F25" s="9">
        <f t="shared" si="1"/>
        <v>0</v>
      </c>
      <c r="G25" s="9">
        <f t="shared" si="2"/>
        <v>0</v>
      </c>
      <c r="H25" s="9" t="e">
        <f t="shared" si="3"/>
        <v>#DIV/0!</v>
      </c>
      <c r="I25" s="8"/>
      <c r="J25" s="9">
        <f t="shared" si="4"/>
        <v>0</v>
      </c>
      <c r="K25" s="9">
        <f t="shared" si="5"/>
        <v>0</v>
      </c>
      <c r="L25" s="9">
        <f t="shared" si="6"/>
        <v>0</v>
      </c>
      <c r="M25" s="9" t="e">
        <f t="shared" si="7"/>
        <v>#DIV/0!</v>
      </c>
      <c r="N25" s="26" t="e">
        <f t="shared" si="8"/>
        <v>#DIV/0!</v>
      </c>
    </row>
    <row r="26" spans="1:14" ht="17.25" customHeight="1">
      <c r="A26" s="6"/>
      <c r="B26" s="8"/>
      <c r="C26" s="7"/>
      <c r="D26" s="8"/>
      <c r="E26" s="25">
        <f t="shared" si="0"/>
        <v>0</v>
      </c>
      <c r="F26" s="9">
        <f t="shared" si="1"/>
        <v>0</v>
      </c>
      <c r="G26" s="9">
        <f t="shared" si="2"/>
        <v>0</v>
      </c>
      <c r="H26" s="9" t="e">
        <f t="shared" si="3"/>
        <v>#DIV/0!</v>
      </c>
      <c r="I26" s="8"/>
      <c r="J26" s="9">
        <f t="shared" si="4"/>
        <v>0</v>
      </c>
      <c r="K26" s="9">
        <f t="shared" si="5"/>
        <v>0</v>
      </c>
      <c r="L26" s="9">
        <f t="shared" si="6"/>
        <v>0</v>
      </c>
      <c r="M26" s="9" t="e">
        <f t="shared" si="7"/>
        <v>#DIV/0!</v>
      </c>
      <c r="N26" s="26" t="e">
        <f t="shared" si="8"/>
        <v>#DIV/0!</v>
      </c>
    </row>
    <row r="27" spans="1:14" ht="17.25" customHeight="1">
      <c r="A27" s="6"/>
      <c r="B27" s="8"/>
      <c r="C27" s="7"/>
      <c r="D27" s="8"/>
      <c r="E27" s="25">
        <f t="shared" si="0"/>
        <v>0</v>
      </c>
      <c r="F27" s="9">
        <f t="shared" si="1"/>
        <v>0</v>
      </c>
      <c r="G27" s="9">
        <f t="shared" si="2"/>
        <v>0</v>
      </c>
      <c r="H27" s="9" t="e">
        <f t="shared" si="3"/>
        <v>#DIV/0!</v>
      </c>
      <c r="I27" s="8"/>
      <c r="J27" s="9">
        <f t="shared" si="4"/>
        <v>0</v>
      </c>
      <c r="K27" s="9">
        <f t="shared" si="5"/>
        <v>0</v>
      </c>
      <c r="L27" s="9">
        <f t="shared" si="6"/>
        <v>0</v>
      </c>
      <c r="M27" s="9" t="e">
        <f t="shared" si="7"/>
        <v>#DIV/0!</v>
      </c>
      <c r="N27" s="26" t="e">
        <f t="shared" si="8"/>
        <v>#DIV/0!</v>
      </c>
    </row>
    <row r="28" spans="1:14" ht="17.25" customHeight="1">
      <c r="A28" s="6"/>
      <c r="B28" s="8"/>
      <c r="C28" s="7"/>
      <c r="D28" s="8"/>
      <c r="E28" s="25">
        <f t="shared" si="0"/>
        <v>0</v>
      </c>
      <c r="F28" s="9">
        <f t="shared" si="1"/>
        <v>0</v>
      </c>
      <c r="G28" s="9">
        <f t="shared" si="2"/>
        <v>0</v>
      </c>
      <c r="H28" s="9" t="e">
        <f t="shared" si="3"/>
        <v>#DIV/0!</v>
      </c>
      <c r="I28" s="8"/>
      <c r="J28" s="9">
        <f t="shared" si="4"/>
        <v>0</v>
      </c>
      <c r="K28" s="9">
        <f t="shared" si="5"/>
        <v>0</v>
      </c>
      <c r="L28" s="9">
        <f t="shared" si="6"/>
        <v>0</v>
      </c>
      <c r="M28" s="9" t="e">
        <f t="shared" si="7"/>
        <v>#DIV/0!</v>
      </c>
      <c r="N28" s="26" t="e">
        <f t="shared" si="8"/>
        <v>#DIV/0!</v>
      </c>
    </row>
    <row r="29" spans="1:14" ht="17.25" customHeight="1">
      <c r="A29" s="6"/>
      <c r="B29" s="8"/>
      <c r="C29" s="7"/>
      <c r="D29" s="8"/>
      <c r="E29" s="25">
        <f t="shared" si="0"/>
        <v>0</v>
      </c>
      <c r="F29" s="9">
        <f t="shared" si="1"/>
        <v>0</v>
      </c>
      <c r="G29" s="9">
        <f t="shared" si="2"/>
        <v>0</v>
      </c>
      <c r="H29" s="9" t="e">
        <f t="shared" si="3"/>
        <v>#DIV/0!</v>
      </c>
      <c r="I29" s="8"/>
      <c r="J29" s="9">
        <f t="shared" si="4"/>
        <v>0</v>
      </c>
      <c r="K29" s="9">
        <f t="shared" si="5"/>
        <v>0</v>
      </c>
      <c r="L29" s="9">
        <f t="shared" si="6"/>
        <v>0</v>
      </c>
      <c r="M29" s="9" t="e">
        <f t="shared" si="7"/>
        <v>#DIV/0!</v>
      </c>
      <c r="N29" s="26" t="e">
        <f t="shared" si="8"/>
        <v>#DIV/0!</v>
      </c>
    </row>
    <row r="30" spans="1:14" ht="17.25" customHeight="1">
      <c r="A30" s="6"/>
      <c r="B30" s="8"/>
      <c r="C30" s="7"/>
      <c r="D30" s="8"/>
      <c r="E30" s="25">
        <f t="shared" si="0"/>
        <v>0</v>
      </c>
      <c r="F30" s="9">
        <f t="shared" si="1"/>
        <v>0</v>
      </c>
      <c r="G30" s="9">
        <f t="shared" si="2"/>
        <v>0</v>
      </c>
      <c r="H30" s="9" t="e">
        <f t="shared" si="3"/>
        <v>#DIV/0!</v>
      </c>
      <c r="I30" s="8"/>
      <c r="J30" s="9">
        <f t="shared" si="4"/>
        <v>0</v>
      </c>
      <c r="K30" s="9">
        <f t="shared" si="5"/>
        <v>0</v>
      </c>
      <c r="L30" s="9">
        <f t="shared" si="6"/>
        <v>0</v>
      </c>
      <c r="M30" s="9" t="e">
        <f t="shared" si="7"/>
        <v>#DIV/0!</v>
      </c>
      <c r="N30" s="26" t="e">
        <f t="shared" si="8"/>
        <v>#DIV/0!</v>
      </c>
    </row>
    <row r="31" spans="1:14" ht="17.25" customHeight="1">
      <c r="A31" s="6"/>
      <c r="B31" s="8"/>
      <c r="C31" s="7"/>
      <c r="D31" s="8"/>
      <c r="E31" s="25">
        <f t="shared" si="0"/>
        <v>0</v>
      </c>
      <c r="F31" s="9">
        <f t="shared" si="1"/>
        <v>0</v>
      </c>
      <c r="G31" s="9">
        <f t="shared" si="2"/>
        <v>0</v>
      </c>
      <c r="H31" s="9" t="e">
        <f t="shared" si="3"/>
        <v>#DIV/0!</v>
      </c>
      <c r="I31" s="8"/>
      <c r="J31" s="9">
        <f t="shared" si="4"/>
        <v>0</v>
      </c>
      <c r="K31" s="9">
        <f t="shared" si="5"/>
        <v>0</v>
      </c>
      <c r="L31" s="9">
        <f t="shared" si="6"/>
        <v>0</v>
      </c>
      <c r="M31" s="9" t="e">
        <f t="shared" si="7"/>
        <v>#DIV/0!</v>
      </c>
      <c r="N31" s="26" t="e">
        <f t="shared" si="8"/>
        <v>#DIV/0!</v>
      </c>
    </row>
    <row r="32" spans="1:14" ht="19.5" customHeigh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1"/>
      <c r="N32" s="1"/>
    </row>
    <row r="33" spans="1:14" ht="19.5" customHeight="1">
      <c r="A33" s="10"/>
      <c r="B33" s="10"/>
      <c r="C33" s="11"/>
      <c r="D33" s="11"/>
      <c r="E33" s="11"/>
      <c r="F33" s="11"/>
      <c r="G33" s="11" t="s">
        <v>2</v>
      </c>
      <c r="H33" s="11"/>
      <c r="I33" s="11"/>
      <c r="J33" s="11"/>
      <c r="K33" s="12"/>
      <c r="L33" s="11" t="s">
        <v>3</v>
      </c>
      <c r="M33" s="11"/>
      <c r="N33" s="1"/>
    </row>
    <row r="34" spans="1:14" ht="19.5" customHeight="1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1"/>
      <c r="M34" s="11"/>
      <c r="N34" s="1"/>
    </row>
    <row r="35" spans="1:14" ht="1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"/>
      <c r="L35" s="1"/>
      <c r="M35" s="1"/>
      <c r="N35" s="1"/>
    </row>
    <row r="36" spans="2:10" ht="1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5">
      <c r="B38" s="14"/>
      <c r="C38" s="14"/>
      <c r="D38" s="14"/>
      <c r="E38" s="14"/>
      <c r="F38" s="14"/>
      <c r="G38" s="14"/>
      <c r="H38" s="14"/>
      <c r="I38" s="14"/>
      <c r="J38" s="14"/>
    </row>
    <row r="43" spans="1:12" ht="15">
      <c r="A43" s="15"/>
      <c r="B43" s="15"/>
      <c r="K43" s="15"/>
      <c r="L43" s="15"/>
    </row>
    <row r="44" spans="1:14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">
      <c r="A46" s="15"/>
      <c r="B46" s="15"/>
      <c r="C46" s="15"/>
      <c r="D46" s="15"/>
      <c r="E46" s="15"/>
      <c r="F46" s="17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</sheetData>
  <sheetProtection/>
  <printOptions/>
  <pageMargins left="0.2362204724409449" right="0.2362204724409449" top="0.984251968503937" bottom="0.35" header="0.31496062992125984" footer="0.31496062992125984"/>
  <pageSetup horizontalDpi="600" verticalDpi="600" orientation="landscape" paperSize="9" scale="58" r:id="rId1"/>
  <ignoredErrors>
    <ignoredError sqref="N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blagosa</dc:creator>
  <cp:keywords/>
  <dc:description/>
  <cp:lastModifiedBy>Jadranka Dekić</cp:lastModifiedBy>
  <cp:lastPrinted>2016-12-07T08:51:58Z</cp:lastPrinted>
  <dcterms:created xsi:type="dcterms:W3CDTF">2009-11-26T10:21:51Z</dcterms:created>
  <dcterms:modified xsi:type="dcterms:W3CDTF">2023-12-29T08:34:35Z</dcterms:modified>
  <cp:category/>
  <cp:version/>
  <cp:contentType/>
  <cp:contentStatus/>
</cp:coreProperties>
</file>