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dze\Desktop\PRIHODI\"/>
    </mc:Choice>
  </mc:AlternateContent>
  <bookViews>
    <workbookView xWindow="0" yWindow="0" windowWidth="21570" windowHeight="10215"/>
  </bookViews>
  <sheets>
    <sheet name="Sheet1" sheetId="1" r:id="rId1"/>
    <sheet name="PRIHODI 2004-200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8" i="2" s="1"/>
  <c r="C16" i="2"/>
  <c r="C18" i="2" s="1"/>
</calcChain>
</file>

<file path=xl/sharedStrings.xml><?xml version="1.0" encoding="utf-8"?>
<sst xmlns="http://schemas.openxmlformats.org/spreadsheetml/2006/main" count="53" uniqueCount="51">
  <si>
    <t xml:space="preserve"> 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</si>
  <si>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</si>
  <si>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</si>
  <si>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</si>
  <si>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</si>
  <si>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</si>
  <si>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</si>
  <si>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</si>
  <si>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</si>
  <si>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</si>
  <si>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</si>
  <si>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</si>
  <si>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</si>
  <si>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</si>
  <si>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</si>
  <si>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</si>
  <si>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UKUPNO</t>
  </si>
  <si>
    <t>Porez na dodanu vrijednost</t>
  </si>
  <si>
    <t>Carinske dažbine, naknade za carinsko evidentiranje i posebne dažbine</t>
  </si>
  <si>
    <t>Akciza na uvozne proizvode</t>
  </si>
  <si>
    <t>Akciza na domaće proizvode</t>
  </si>
  <si>
    <t>Posebna taksa (putarina) na naftne derivate</t>
  </si>
  <si>
    <t>Ostali prihodi i naknade</t>
  </si>
  <si>
    <t>Neusklađeni prihodi- ukupno</t>
  </si>
  <si>
    <t>2022</t>
  </si>
  <si>
    <t>2021</t>
  </si>
  <si>
    <t>2004*</t>
  </si>
  <si>
    <t>2005*</t>
  </si>
  <si>
    <t>Vrsta
prihoda</t>
  </si>
  <si>
    <t>Naziv prihoda</t>
  </si>
  <si>
    <t xml:space="preserve">
2004.</t>
  </si>
  <si>
    <t xml:space="preserve">
2005.</t>
  </si>
  <si>
    <t xml:space="preserve">1
</t>
  </si>
  <si>
    <t>Carinske dažbine, naknade za carinsko evidentiranje i posebne naknade</t>
  </si>
  <si>
    <t>Poseban porez (akciza) na uvozne proizvode</t>
  </si>
  <si>
    <t>Porez na promet na uvezene proizvode</t>
  </si>
  <si>
    <t>Porez na promet proizvoda po tarifnim brojevima</t>
  </si>
  <si>
    <t>Ostali porezi na promet proizvoda i usluga</t>
  </si>
  <si>
    <t>Posebna taksa na naftne derivate</t>
  </si>
  <si>
    <t>Poseban porez (akcize) na domaće proizvode *</t>
  </si>
  <si>
    <t>Porez na promet na akcizne robe domaće proizvodnje *</t>
  </si>
  <si>
    <t>I</t>
  </si>
  <si>
    <t>UKUPNO (1-10)</t>
  </si>
  <si>
    <t xml:space="preserve">II </t>
  </si>
  <si>
    <t>Neusklađeni prihodi</t>
  </si>
  <si>
    <t>III</t>
  </si>
  <si>
    <t>UKUPNO (I+II)</t>
  </si>
  <si>
    <t>Porez na promet je postavljen kao prihod od PDV-a za 2004 i 2005. godinu</t>
  </si>
  <si>
    <t>2023</t>
  </si>
  <si>
    <t>2024</t>
  </si>
  <si>
    <t>08m2025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</si>
</sst>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M&quot;_-;\-* #,##0.00\ &quot;KM&quot;_-;_-* &quot;-&quot;??\ &quot;KM&quot;_-;_-@_-"/>
    <numFmt numFmtId="164" formatCode="_-* #,##0.00\ [$KM-181A]_-;\-* #,##0.00\ [$KM-181A]_-;_-* &quot;-&quot;??\ [$KM-181A]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7" applyNumberFormat="0" applyFont="0" applyAlignment="0" applyProtection="0"/>
    <xf numFmtId="0" fontId="19" fillId="0" borderId="0"/>
    <xf numFmtId="0" fontId="19" fillId="0" borderId="0"/>
    <xf numFmtId="44" fontId="24" fillId="0" borderId="0" applyFont="0" applyFill="0" applyBorder="0" applyAlignment="0" applyProtection="0"/>
  </cellStyleXfs>
  <cellXfs count="26">
    <xf numFmtId="0" fontId="0" fillId="0" borderId="0" xfId="0"/>
    <xf numFmtId="164" fontId="1" fillId="0" borderId="0" xfId="1" applyNumberFormat="1"/>
    <xf numFmtId="164" fontId="0" fillId="0" borderId="0" xfId="0" applyNumberFormat="1"/>
    <xf numFmtId="0" fontId="20" fillId="0" borderId="0" xfId="0" applyFont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24" borderId="0" xfId="1" applyFont="1" applyFill="1"/>
    <xf numFmtId="0" fontId="21" fillId="24" borderId="0" xfId="0" applyFont="1" applyFill="1"/>
    <xf numFmtId="0" fontId="23" fillId="0" borderId="0" xfId="0" applyFont="1"/>
    <xf numFmtId="164" fontId="25" fillId="0" borderId="0" xfId="0" applyNumberFormat="1" applyFont="1"/>
    <xf numFmtId="44" fontId="0" fillId="0" borderId="0" xfId="46" applyFont="1"/>
    <xf numFmtId="44" fontId="25" fillId="0" borderId="0" xfId="46" applyFont="1"/>
    <xf numFmtId="0" fontId="26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 wrapText="1"/>
    </xf>
    <xf numFmtId="3" fontId="27" fillId="0" borderId="10" xfId="0" applyNumberFormat="1" applyFont="1" applyFill="1" applyBorder="1"/>
    <xf numFmtId="0" fontId="27" fillId="0" borderId="10" xfId="0" applyFont="1" applyBorder="1" applyAlignment="1">
      <alignment horizontal="left"/>
    </xf>
    <xf numFmtId="0" fontId="27" fillId="0" borderId="10" xfId="0" applyFont="1" applyBorder="1"/>
    <xf numFmtId="0" fontId="27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3" fontId="26" fillId="0" borderId="10" xfId="0" applyNumberFormat="1" applyFont="1" applyFill="1" applyBorder="1"/>
    <xf numFmtId="0" fontId="26" fillId="0" borderId="10" xfId="0" applyFont="1" applyBorder="1" applyAlignment="1">
      <alignment horizontal="center"/>
    </xf>
    <xf numFmtId="44" fontId="28" fillId="0" borderId="0" xfId="46" applyFont="1"/>
    <xf numFmtId="0" fontId="29" fillId="0" borderId="0" xfId="0" applyFont="1" applyAlignment="1">
      <alignment horizontal="center" wrapText="1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" xfId="46" builtinId="4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4"/>
    <cellStyle name="Normal 3" xfId="45"/>
    <cellStyle name="Note 2" xfId="38"/>
    <cellStyle name="Note 3" xfId="43"/>
    <cellStyle name="Output 2" xfId="39"/>
    <cellStyle name="Title 2" xfId="40"/>
    <cellStyle name="Total 2" xfId="41"/>
    <cellStyle name="Warning Text 2" xfId="42"/>
  </cellStyles>
  <dxfs count="22"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numFmt numFmtId="164" formatCode="_-* #,##0.00\ [$KM-181A]_-;\-* #,##0.00\ [$KM-181A]_-;_-* &quot;-&quot;??\ [$KM-181A]_-;_-@_-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Porez na dodanu vrijednost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Sheet1!$B$2:$W$2</c:f>
              <c:numCache>
                <c:formatCode>_("KM"* #,##0.00_);_("KM"* \(#,##0.00\);_("KM"* "-"??_);_(@_)</c:formatCode>
                <c:ptCount val="22"/>
                <c:pt idx="0">
                  <c:v>478509610</c:v>
                </c:pt>
                <c:pt idx="1">
                  <c:v>542123224</c:v>
                </c:pt>
                <c:pt idx="2" formatCode="_-* #,##0.00\ [$KM-181A]_-;\-* #,##0.00\ [$KM-181A]_-;_-* &quot;-&quot;??\ [$KM-181A]_-;_-@_-">
                  <c:v>2786309816.8300004</c:v>
                </c:pt>
                <c:pt idx="3" formatCode="_-* #,##0.00\ [$KM-181A]_-;\-* #,##0.00\ [$KM-181A]_-;_-* &quot;-&quot;??\ [$KM-181A]_-;_-@_-">
                  <c:v>3485775835.3999996</c:v>
                </c:pt>
                <c:pt idx="4" formatCode="_-* #,##0.00\ [$KM-181A]_-;\-* #,##0.00\ [$KM-181A]_-;_-* &quot;-&quot;??\ [$KM-181A]_-;_-@_-">
                  <c:v>4049551691.0599995</c:v>
                </c:pt>
                <c:pt idx="5" formatCode="_-* #,##0.00\ [$KM-181A]_-;\-* #,##0.00\ [$KM-181A]_-;_-* &quot;-&quot;??\ [$KM-181A]_-;_-@_-">
                  <c:v>3561592369.519999</c:v>
                </c:pt>
                <c:pt idx="6" formatCode="_-* #,##0.00\ [$KM-181A]_-;\-* #,##0.00\ [$KM-181A]_-;_-* &quot;-&quot;??\ [$KM-181A]_-;_-@_-">
                  <c:v>3714364282.5199995</c:v>
                </c:pt>
                <c:pt idx="7" formatCode="_-* #,##0.00\ [$KM-181A]_-;\-* #,##0.00\ [$KM-181A]_-;_-* &quot;-&quot;??\ [$KM-181A]_-;_-@_-">
                  <c:v>4015631928.9500003</c:v>
                </c:pt>
                <c:pt idx="8" formatCode="_-* #,##0.00\ [$KM-181A]_-;\-* #,##0.00\ [$KM-181A]_-;_-* &quot;-&quot;??\ [$KM-181A]_-;_-@_-">
                  <c:v>4035450847.8599997</c:v>
                </c:pt>
                <c:pt idx="9" formatCode="_-* #,##0.00\ [$KM-181A]_-;\-* #,##0.00\ [$KM-181A]_-;_-* &quot;-&quot;??\ [$KM-181A]_-;_-@_-">
                  <c:v>4086990108.4699998</c:v>
                </c:pt>
                <c:pt idx="10" formatCode="_-* #,##0.00\ [$KM-181A]_-;\-* #,##0.00\ [$KM-181A]_-;_-* &quot;-&quot;??\ [$KM-181A]_-;_-@_-">
                  <c:v>4366528083.0100002</c:v>
                </c:pt>
                <c:pt idx="11" formatCode="_-* #,##0.00\ [$KM-181A]_-;\-* #,##0.00\ [$KM-181A]_-;_-* &quot;-&quot;??\ [$KM-181A]_-;_-@_-">
                  <c:v>4338537364.5900002</c:v>
                </c:pt>
                <c:pt idx="12" formatCode="_-* #,##0.00\ [$KM-181A]_-;\-* #,##0.00\ [$KM-181A]_-;_-* &quot;-&quot;??\ [$KM-181A]_-;_-@_-">
                  <c:v>4527950889.6880007</c:v>
                </c:pt>
                <c:pt idx="13" formatCode="_-* #,##0.00\ [$KM-181A]_-;\-* #,##0.00\ [$KM-181A]_-;_-* &quot;-&quot;??\ [$KM-181A]_-;_-@_-">
                  <c:v>4879747028.2000017</c:v>
                </c:pt>
                <c:pt idx="14" formatCode="_-* #,##0.00\ [$KM-181A]_-;\-* #,##0.00\ [$KM-181A]_-;_-* &quot;-&quot;??\ [$KM-181A]_-;_-@_-">
                  <c:v>5199529625.0491991</c:v>
                </c:pt>
                <c:pt idx="15" formatCode="_-* #,##0.00\ [$KM-181A]_-;\-* #,##0.00\ [$KM-181A]_-;_-* &quot;-&quot;??\ [$KM-181A]_-;_-@_-">
                  <c:v>5444491638.9795074</c:v>
                </c:pt>
                <c:pt idx="16" formatCode="_-* #,##0.00\ [$KM-181A]_-;\-* #,##0.00\ [$KM-181A]_-;_-* &quot;-&quot;??\ [$KM-181A]_-;_-@_-">
                  <c:v>5019613228.446538</c:v>
                </c:pt>
                <c:pt idx="17" formatCode="_-* #,##0.00\ [$KM-181A]_-;\-* #,##0.00\ [$KM-181A]_-;_-* &quot;-&quot;??\ [$KM-181A]_-;_-@_-">
                  <c:v>5931619290.9100227</c:v>
                </c:pt>
                <c:pt idx="18" formatCode="_-* #,##0.00\ [$KM-181A]_-;\-* #,##0.00\ [$KM-181A]_-;_-* &quot;-&quot;??\ [$KM-181A]_-;_-@_-">
                  <c:v>7197001397.7200003</c:v>
                </c:pt>
                <c:pt idx="19" formatCode="_-* #,##0.00\ [$KM-181A]_-;\-* #,##0.00\ [$KM-181A]_-;_-* &quot;-&quot;??\ [$KM-181A]_-;_-@_-">
                  <c:v>7740699157.5799999</c:v>
                </c:pt>
                <c:pt idx="20" formatCode="_-* #,##0.00\ [$KM-181A]_-;\-* #,##0.00\ [$KM-181A]_-;_-* &quot;-&quot;??\ [$KM-181A]_-;_-@_-">
                  <c:v>8286495049.5299988</c:v>
                </c:pt>
                <c:pt idx="21" formatCode="_-* #,##0.00\ [$KM-181A]_-;\-* #,##0.00\ [$KM-181A]_-;_-* &quot;-&quot;??\ [$KM-181A]_-;_-@_-">
                  <c:v>5655848602.5900021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A-43AA-AD37-D5565C0116B3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Carinske dažbine, naknade za carinsko evidentiranje i posebne dažbine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Sheet1!$B$3:$W$3</c:f>
              <c:numCache>
                <c:formatCode>_("KM"* #,##0.00_);_("KM"* \(#,##0.00\);_("KM"* "-"??_);_(@_)</c:formatCode>
                <c:ptCount val="22"/>
                <c:pt idx="0">
                  <c:v>550530170.49000001</c:v>
                </c:pt>
                <c:pt idx="1">
                  <c:v>612525259.16999996</c:v>
                </c:pt>
                <c:pt idx="2" formatCode="_-* #,##0.00\ [$KM-181A]_-;\-* #,##0.00\ [$KM-181A]_-;_-* &quot;-&quot;??\ [$KM-181A]_-;_-@_-">
                  <c:v>557294517.27999997</c:v>
                </c:pt>
                <c:pt idx="3" formatCode="_-* #,##0.00\ [$KM-181A]_-;\-* #,##0.00\ [$KM-181A]_-;_-* &quot;-&quot;??\ [$KM-181A]_-;_-@_-">
                  <c:v>655172656.03000009</c:v>
                </c:pt>
                <c:pt idx="4" formatCode="_-* #,##0.00\ [$KM-181A]_-;\-* #,##0.00\ [$KM-181A]_-;_-* &quot;-&quot;??\ [$KM-181A]_-;_-@_-">
                  <c:v>651313685.15999997</c:v>
                </c:pt>
                <c:pt idx="5" formatCode="_-* #,##0.00\ [$KM-181A]_-;\-* #,##0.00\ [$KM-181A]_-;_-* &quot;-&quot;??\ [$KM-181A]_-;_-@_-">
                  <c:v>346757386.12999994</c:v>
                </c:pt>
                <c:pt idx="6" formatCode="_-* #,##0.00\ [$KM-181A]_-;\-* #,##0.00\ [$KM-181A]_-;_-* &quot;-&quot;??\ [$KM-181A]_-;_-@_-">
                  <c:v>302018444.77999997</c:v>
                </c:pt>
                <c:pt idx="7" formatCode="_-* #,##0.00\ [$KM-181A]_-;\-* #,##0.00\ [$KM-181A]_-;_-* &quot;-&quot;??\ [$KM-181A]_-;_-@_-">
                  <c:v>280999088.25</c:v>
                </c:pt>
                <c:pt idx="8" formatCode="_-* #,##0.00\ [$KM-181A]_-;\-* #,##0.00\ [$KM-181A]_-;_-* &quot;-&quot;??\ [$KM-181A]_-;_-@_-">
                  <c:v>228653737.80999997</c:v>
                </c:pt>
                <c:pt idx="9" formatCode="_-* #,##0.00\ [$KM-181A]_-;\-* #,##0.00\ [$KM-181A]_-;_-* &quot;-&quot;??\ [$KM-181A]_-;_-@_-">
                  <c:v>216779170.61999997</c:v>
                </c:pt>
                <c:pt idx="10" formatCode="_-* #,##0.00\ [$KM-181A]_-;\-* #,##0.00\ [$KM-181A]_-;_-* &quot;-&quot;??\ [$KM-181A]_-;_-@_-">
                  <c:v>240497113.86000004</c:v>
                </c:pt>
                <c:pt idx="11" formatCode="_-* #,##0.00\ [$KM-181A]_-;\-* #,##0.00\ [$KM-181A]_-;_-* &quot;-&quot;??\ [$KM-181A]_-;_-@_-">
                  <c:v>245418856.53000003</c:v>
                </c:pt>
                <c:pt idx="12" formatCode="_-* #,##0.00\ [$KM-181A]_-;\-* #,##0.00\ [$KM-181A]_-;_-* &quot;-&quot;??\ [$KM-181A]_-;_-@_-">
                  <c:v>254051572.40999997</c:v>
                </c:pt>
                <c:pt idx="13" formatCode="_-* #,##0.00\ [$KM-181A]_-;\-* #,##0.00\ [$KM-181A]_-;_-* &quot;-&quot;??\ [$KM-181A]_-;_-@_-">
                  <c:v>275471305.89999998</c:v>
                </c:pt>
                <c:pt idx="14" formatCode="_-* #,##0.00\ [$KM-181A]_-;\-* #,##0.00\ [$KM-181A]_-;_-* &quot;-&quot;??\ [$KM-181A]_-;_-@_-">
                  <c:v>292398906.45000005</c:v>
                </c:pt>
                <c:pt idx="15" formatCode="_-* #,##0.00\ [$KM-181A]_-;\-* #,##0.00\ [$KM-181A]_-;_-* &quot;-&quot;??\ [$KM-181A]_-;_-@_-">
                  <c:v>310991556.47000003</c:v>
                </c:pt>
                <c:pt idx="16" formatCode="_-* #,##0.00\ [$KM-181A]_-;\-* #,##0.00\ [$KM-181A]_-;_-* &quot;-&quot;??\ [$KM-181A]_-;_-@_-">
                  <c:v>270997944.78999996</c:v>
                </c:pt>
                <c:pt idx="17" formatCode="_-* #,##0.00\ [$KM-181A]_-;\-* #,##0.00\ [$KM-181A]_-;_-* &quot;-&quot;??\ [$KM-181A]_-;_-@_-">
                  <c:v>336539851.31300002</c:v>
                </c:pt>
                <c:pt idx="18" formatCode="_-* #,##0.00\ [$KM-181A]_-;\-* #,##0.00\ [$KM-181A]_-;_-* &quot;-&quot;??\ [$KM-181A]_-;_-@_-">
                  <c:v>442001244.13999999</c:v>
                </c:pt>
                <c:pt idx="19" formatCode="_-* #,##0.00\ [$KM-181A]_-;\-* #,##0.00\ [$KM-181A]_-;_-* &quot;-&quot;??\ [$KM-181A]_-;_-@_-">
                  <c:v>516109255.24000001</c:v>
                </c:pt>
                <c:pt idx="20" formatCode="_-* #,##0.00\ [$KM-181A]_-;\-* #,##0.00\ [$KM-181A]_-;_-* &quot;-&quot;??\ [$KM-181A]_-;_-@_-">
                  <c:v>594494433.4000001</c:v>
                </c:pt>
                <c:pt idx="21" formatCode="_-* #,##0.00\ [$KM-181A]_-;\-* #,##0.00\ [$KM-181A]_-;_-* &quot;-&quot;??\ [$KM-181A]_-;_-@_-">
                  <c:v>410222602.03999996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A-43AA-AD37-D5565C0116B3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Akciza na uvozne proizvode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Sheet1!$B$4:$W$4</c:f>
              <c:numCache>
                <c:formatCode>_("KM"* #,##0.00_);_("KM"* \(#,##0.00\);_("KM"* "-"??_);_(@_)</c:formatCode>
                <c:ptCount val="22"/>
                <c:pt idx="0">
                  <c:v>540721076</c:v>
                </c:pt>
                <c:pt idx="1">
                  <c:v>602346082.74000001</c:v>
                </c:pt>
                <c:pt idx="2" formatCode="_-* #,##0.00\ [$KM-181A]_-;\-* #,##0.00\ [$KM-181A]_-;_-* &quot;-&quot;??\ [$KM-181A]_-;_-@_-">
                  <c:v>691390839.26000011</c:v>
                </c:pt>
                <c:pt idx="3" formatCode="_-* #,##0.00\ [$KM-181A]_-;\-* #,##0.00\ [$KM-181A]_-;_-* &quot;-&quot;??\ [$KM-181A]_-;_-@_-">
                  <c:v>742114652.9799999</c:v>
                </c:pt>
                <c:pt idx="4" formatCode="_-* #,##0.00\ [$KM-181A]_-;\-* #,##0.00\ [$KM-181A]_-;_-* &quot;-&quot;??\ [$KM-181A]_-;_-@_-">
                  <c:v>769301552.38</c:v>
                </c:pt>
                <c:pt idx="5" formatCode="_-* #,##0.00\ [$KM-181A]_-;\-* #,##0.00\ [$KM-181A]_-;_-* &quot;-&quot;??\ [$KM-181A]_-;_-@_-">
                  <c:v>643969388.88999999</c:v>
                </c:pt>
                <c:pt idx="6" formatCode="_-* #,##0.00\ [$KM-181A]_-;\-* #,##0.00\ [$KM-181A]_-;_-* &quot;-&quot;??\ [$KM-181A]_-;_-@_-">
                  <c:v>733644537.98000002</c:v>
                </c:pt>
                <c:pt idx="7" formatCode="_-* #,##0.00\ [$KM-181A]_-;\-* #,##0.00\ [$KM-181A]_-;_-* &quot;-&quot;??\ [$KM-181A]_-;_-@_-">
                  <c:v>819589423.31999993</c:v>
                </c:pt>
                <c:pt idx="8" formatCode="_-* #,##0.00\ [$KM-181A]_-;\-* #,##0.00\ [$KM-181A]_-;_-* &quot;-&quot;??\ [$KM-181A]_-;_-@_-">
                  <c:v>851343921.25000012</c:v>
                </c:pt>
                <c:pt idx="9" formatCode="_-* #,##0.00\ [$KM-181A]_-;\-* #,##0.00\ [$KM-181A]_-;_-* &quot;-&quot;??\ [$KM-181A]_-;_-@_-">
                  <c:v>851159691.12000012</c:v>
                </c:pt>
                <c:pt idx="10" formatCode="_-* #,##0.00\ [$KM-181A]_-;\-* #,##0.00\ [$KM-181A]_-;_-* &quot;-&quot;??\ [$KM-181A]_-;_-@_-">
                  <c:v>895155076.57999992</c:v>
                </c:pt>
                <c:pt idx="11" formatCode="_-* #,##0.00\ [$KM-181A]_-;\-* #,##0.00\ [$KM-181A]_-;_-* &quot;-&quot;??\ [$KM-181A]_-;_-@_-">
                  <c:v>964718445.13999999</c:v>
                </c:pt>
                <c:pt idx="12" formatCode="_-* #,##0.00\ [$KM-181A]_-;\-* #,##0.00\ [$KM-181A]_-;_-* &quot;-&quot;??\ [$KM-181A]_-;_-@_-">
                  <c:v>1034840782.9399999</c:v>
                </c:pt>
                <c:pt idx="13" formatCode="_-* #,##0.00\ [$KM-181A]_-;\-* #,##0.00\ [$KM-181A]_-;_-* &quot;-&quot;??\ [$KM-181A]_-;_-@_-">
                  <c:v>1073202350.6799999</c:v>
                </c:pt>
                <c:pt idx="14" formatCode="_-* #,##0.00\ [$KM-181A]_-;\-* #,##0.00\ [$KM-181A]_-;_-* &quot;-&quot;??\ [$KM-181A]_-;_-@_-">
                  <c:v>1179724614.5990002</c:v>
                </c:pt>
                <c:pt idx="15" formatCode="_-* #,##0.00\ [$KM-181A]_-;\-* #,##0.00\ [$KM-181A]_-;_-* &quot;-&quot;??\ [$KM-181A]_-;_-@_-">
                  <c:v>1388271140.4620001</c:v>
                </c:pt>
                <c:pt idx="16" formatCode="_-* #,##0.00\ [$KM-181A]_-;\-* #,##0.00\ [$KM-181A]_-;_-* &quot;-&quot;??\ [$KM-181A]_-;_-@_-">
                  <c:v>1234069311.5500002</c:v>
                </c:pt>
                <c:pt idx="17" formatCode="_-* #,##0.00\ [$KM-181A]_-;\-* #,##0.00\ [$KM-181A]_-;_-* &quot;-&quot;??\ [$KM-181A]_-;_-@_-">
                  <c:v>1398787223.7650001</c:v>
                </c:pt>
                <c:pt idx="18" formatCode="_-* #,##0.00\ [$KM-181A]_-;\-* #,##0.00\ [$KM-181A]_-;_-* &quot;-&quot;??\ [$KM-181A]_-;_-@_-">
                  <c:v>1560142263.76</c:v>
                </c:pt>
                <c:pt idx="19" formatCode="_-* #,##0.00\ [$KM-181A]_-;\-* #,##0.00\ [$KM-181A]_-;_-* &quot;-&quot;??\ [$KM-181A]_-;_-@_-">
                  <c:v>1611136839.26</c:v>
                </c:pt>
                <c:pt idx="20" formatCode="_-* #,##0.00\ [$KM-181A]_-;\-* #,##0.00\ [$KM-181A]_-;_-* &quot;-&quot;??\ [$KM-181A]_-;_-@_-">
                  <c:v>1831260059.0300002</c:v>
                </c:pt>
                <c:pt idx="21" formatCode="_-* #,##0.00\ [$KM-181A]_-;\-* #,##0.00\ [$KM-181A]_-;_-* &quot;-&quot;??\ [$KM-181A]_-;_-@_-">
                  <c:v>1252955578.1900003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A-43AA-AD37-D5565C0116B3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Akciza na domaće proizvode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Sheet1!$B$5:$W$5</c:f>
              <c:numCache>
                <c:formatCode>_("KM"* #,##0.00_);_("KM"* \(#,##0.00\);_("KM"* "-"??_);_(@_)</c:formatCode>
                <c:ptCount val="22"/>
                <c:pt idx="0">
                  <c:v>166908422.28999999</c:v>
                </c:pt>
                <c:pt idx="1">
                  <c:v>194757965.22999999</c:v>
                </c:pt>
                <c:pt idx="2" formatCode="_-* #,##0.00\ [$KM-181A]_-;\-* #,##0.00\ [$KM-181A]_-;_-* &quot;-&quot;??\ [$KM-181A]_-;_-@_-">
                  <c:v>169914655.79999998</c:v>
                </c:pt>
                <c:pt idx="3" formatCode="_-* #,##0.00\ [$KM-181A]_-;\-* #,##0.00\ [$KM-181A]_-;_-* &quot;-&quot;??\ [$KM-181A]_-;_-@_-">
                  <c:v>175463941.79000002</c:v>
                </c:pt>
                <c:pt idx="4" formatCode="_-* #,##0.00\ [$KM-181A]_-;\-* #,##0.00\ [$KM-181A]_-;_-* &quot;-&quot;??\ [$KM-181A]_-;_-@_-">
                  <c:v>167984708.22000003</c:v>
                </c:pt>
                <c:pt idx="5" formatCode="_-* #,##0.00\ [$KM-181A]_-;\-* #,##0.00\ [$KM-181A]_-;_-* &quot;-&quot;??\ [$KM-181A]_-;_-@_-">
                  <c:v>353435888.30999994</c:v>
                </c:pt>
                <c:pt idx="6" formatCode="_-* #,##0.00\ [$KM-181A]_-;\-* #,##0.00\ [$KM-181A]_-;_-* &quot;-&quot;??\ [$KM-181A]_-;_-@_-">
                  <c:v>439962595.23000002</c:v>
                </c:pt>
                <c:pt idx="7" formatCode="_-* #,##0.00\ [$KM-181A]_-;\-* #,##0.00\ [$KM-181A]_-;_-* &quot;-&quot;??\ [$KM-181A]_-;_-@_-">
                  <c:v>447173682.20999986</c:v>
                </c:pt>
                <c:pt idx="8" formatCode="_-* #,##0.00\ [$KM-181A]_-;\-* #,##0.00\ [$KM-181A]_-;_-* &quot;-&quot;??\ [$KM-181A]_-;_-@_-">
                  <c:v>452732071.63999999</c:v>
                </c:pt>
                <c:pt idx="9" formatCode="_-* #,##0.00\ [$KM-181A]_-;\-* #,##0.00\ [$KM-181A]_-;_-* &quot;-&quot;??\ [$KM-181A]_-;_-@_-">
                  <c:v>420895238.82999998</c:v>
                </c:pt>
                <c:pt idx="10" formatCode="_-* #,##0.00\ [$KM-181A]_-;\-* #,##0.00\ [$KM-181A]_-;_-* &quot;-&quot;??\ [$KM-181A]_-;_-@_-">
                  <c:v>416928797.38</c:v>
                </c:pt>
                <c:pt idx="11" formatCode="_-* #,##0.00\ [$KM-181A]_-;\-* #,##0.00\ [$KM-181A]_-;_-* &quot;-&quot;??\ [$KM-181A]_-;_-@_-">
                  <c:v>449578167.96000004</c:v>
                </c:pt>
                <c:pt idx="12" formatCode="_-* #,##0.00\ [$KM-181A]_-;\-* #,##0.00\ [$KM-181A]_-;_-* &quot;-&quot;??\ [$KM-181A]_-;_-@_-">
                  <c:v>421155493.13999993</c:v>
                </c:pt>
                <c:pt idx="13" formatCode="_-* #,##0.00\ [$KM-181A]_-;\-* #,##0.00\ [$KM-181A]_-;_-* &quot;-&quot;??\ [$KM-181A]_-;_-@_-">
                  <c:v>399399519.23999995</c:v>
                </c:pt>
                <c:pt idx="14" formatCode="_-* #,##0.00\ [$KM-181A]_-;\-* #,##0.00\ [$KM-181A]_-;_-* &quot;-&quot;??\ [$KM-181A]_-;_-@_-">
                  <c:v>274396359.2888</c:v>
                </c:pt>
                <c:pt idx="15" formatCode="_-* #,##0.00\ [$KM-181A]_-;\-* #,##0.00\ [$KM-181A]_-;_-* &quot;-&quot;??\ [$KM-181A]_-;_-@_-">
                  <c:v>156247474.29049999</c:v>
                </c:pt>
                <c:pt idx="16" formatCode="_-* #,##0.00\ [$KM-181A]_-;\-* #,##0.00\ [$KM-181A]_-;_-* &quot;-&quot;??\ [$KM-181A]_-;_-@_-">
                  <c:v>88504301.692999989</c:v>
                </c:pt>
                <c:pt idx="17" formatCode="_-* #,##0.00\ [$KM-181A]_-;\-* #,##0.00\ [$KM-181A]_-;_-* &quot;-&quot;??\ [$KM-181A]_-;_-@_-">
                  <c:v>89119630.950000018</c:v>
                </c:pt>
                <c:pt idx="18" formatCode="_-* #,##0.00\ [$KM-181A]_-;\-* #,##0.00\ [$KM-181A]_-;_-* &quot;-&quot;??\ [$KM-181A]_-;_-@_-">
                  <c:v>33850508.539999999</c:v>
                </c:pt>
                <c:pt idx="19" formatCode="_-* #,##0.00\ [$KM-181A]_-;\-* #,##0.00\ [$KM-181A]_-;_-* &quot;-&quot;??\ [$KM-181A]_-;_-@_-">
                  <c:v>35205350.009999998</c:v>
                </c:pt>
                <c:pt idx="20" formatCode="_-* #,##0.00\ [$KM-181A]_-;\-* #,##0.00\ [$KM-181A]_-;_-* &quot;-&quot;??\ [$KM-181A]_-;_-@_-">
                  <c:v>36713583.510000005</c:v>
                </c:pt>
                <c:pt idx="21" formatCode="_-* #,##0.00\ [$KM-181A]_-;\-* #,##0.00\ [$KM-181A]_-;_-* &quot;-&quot;??\ [$KM-181A]_-;_-@_-">
                  <c:v>28493124.259999998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A-43AA-AD37-D5565C0116B3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Posebna taksa (putarina) na naftne derivate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Sheet1!$B$6:$W$6</c:f>
              <c:numCache>
                <c:formatCode>_("KM"* #,##0.00_);_("KM"* \(#,##0.00\);_("KM"* "-"??_);_(@_)</c:formatCode>
                <c:ptCount val="22"/>
                <c:pt idx="0">
                  <c:v>170467010.69999999</c:v>
                </c:pt>
                <c:pt idx="1">
                  <c:v>166723744.38999999</c:v>
                </c:pt>
                <c:pt idx="2" formatCode="_-* #,##0.00\ [$KM-181A]_-;\-* #,##0.00\ [$KM-181A]_-;_-* &quot;-&quot;??\ [$KM-181A]_-;_-@_-">
                  <c:v>176603552.31</c:v>
                </c:pt>
                <c:pt idx="3" formatCode="_-* #,##0.00\ [$KM-181A]_-;\-* #,##0.00\ [$KM-181A]_-;_-* &quot;-&quot;??\ [$KM-181A]_-;_-@_-">
                  <c:v>186743908.14000002</c:v>
                </c:pt>
                <c:pt idx="4" formatCode="_-* #,##0.00\ [$KM-181A]_-;\-* #,##0.00\ [$KM-181A]_-;_-* &quot;-&quot;??\ [$KM-181A]_-;_-@_-">
                  <c:v>189527146.85000002</c:v>
                </c:pt>
                <c:pt idx="5" formatCode="_-* #,##0.00\ [$KM-181A]_-;\-* #,##0.00\ [$KM-181A]_-;_-* &quot;-&quot;??\ [$KM-181A]_-;_-@_-">
                  <c:v>250226009.31</c:v>
                </c:pt>
                <c:pt idx="6" formatCode="_-* #,##0.00\ [$KM-181A]_-;\-* #,##0.00\ [$KM-181A]_-;_-* &quot;-&quot;??\ [$KM-181A]_-;_-@_-">
                  <c:v>306992882.51999998</c:v>
                </c:pt>
                <c:pt idx="7" formatCode="_-* #,##0.00\ [$KM-181A]_-;\-* #,##0.00\ [$KM-181A]_-;_-* &quot;-&quot;??\ [$KM-181A]_-;_-@_-">
                  <c:v>292146155.56</c:v>
                </c:pt>
                <c:pt idx="8" formatCode="_-* #,##0.00\ [$KM-181A]_-;\-* #,##0.00\ [$KM-181A]_-;_-* &quot;-&quot;??\ [$KM-181A]_-;_-@_-">
                  <c:v>286242110.75999999</c:v>
                </c:pt>
                <c:pt idx="9" formatCode="_-* #,##0.00\ [$KM-181A]_-;\-* #,##0.00\ [$KM-181A]_-;_-* &quot;-&quot;??\ [$KM-181A]_-;_-@_-">
                  <c:v>286306749.47000003</c:v>
                </c:pt>
                <c:pt idx="10" formatCode="_-* #,##0.00\ [$KM-181A]_-;\-* #,##0.00\ [$KM-181A]_-;_-* &quot;-&quot;??\ [$KM-181A]_-;_-@_-">
                  <c:v>297390745.65000004</c:v>
                </c:pt>
                <c:pt idx="11" formatCode="_-* #,##0.00\ [$KM-181A]_-;\-* #,##0.00\ [$KM-181A]_-;_-* &quot;-&quot;??\ [$KM-181A]_-;_-@_-">
                  <c:v>320459246.43000001</c:v>
                </c:pt>
                <c:pt idx="12" formatCode="_-* #,##0.00\ [$KM-181A]_-;\-* #,##0.00\ [$KM-181A]_-;_-* &quot;-&quot;??\ [$KM-181A]_-;_-@_-">
                  <c:v>359340912.52999991</c:v>
                </c:pt>
                <c:pt idx="13" formatCode="_-* #,##0.00\ [$KM-181A]_-;\-* #,##0.00\ [$KM-181A]_-;_-* &quot;-&quot;??\ [$KM-181A]_-;_-@_-">
                  <c:v>382684417.15999997</c:v>
                </c:pt>
                <c:pt idx="14" formatCode="_-* #,##0.00\ [$KM-181A]_-;\-* #,##0.00\ [$KM-181A]_-;_-* &quot;-&quot;??\ [$KM-181A]_-;_-@_-">
                  <c:v>620732239.82000005</c:v>
                </c:pt>
                <c:pt idx="15" formatCode="_-* #,##0.00\ [$KM-181A]_-;\-* #,##0.00\ [$KM-181A]_-;_-* &quot;-&quot;??\ [$KM-181A]_-;_-@_-">
                  <c:v>651277603.63999999</c:v>
                </c:pt>
                <c:pt idx="16" formatCode="_-* #,##0.00\ [$KM-181A]_-;\-* #,##0.00\ [$KM-181A]_-;_-* &quot;-&quot;??\ [$KM-181A]_-;_-@_-">
                  <c:v>583959022.92999995</c:v>
                </c:pt>
                <c:pt idx="17" formatCode="_-* #,##0.00\ [$KM-181A]_-;\-* #,##0.00\ [$KM-181A]_-;_-* &quot;-&quot;??\ [$KM-181A]_-;_-@_-">
                  <c:v>655741821.78999996</c:v>
                </c:pt>
                <c:pt idx="18" formatCode="_-* #,##0.00\ [$KM-181A]_-;\-* #,##0.00\ [$KM-181A]_-;_-* &quot;-&quot;??\ [$KM-181A]_-;_-@_-">
                  <c:v>627286265.75000012</c:v>
                </c:pt>
                <c:pt idx="19" formatCode="_-* #,##0.00\ [$KM-181A]_-;\-* #,##0.00\ [$KM-181A]_-;_-* &quot;-&quot;??\ [$KM-181A]_-;_-@_-">
                  <c:v>677754167.61000001</c:v>
                </c:pt>
                <c:pt idx="20" formatCode="_-* #,##0.00\ [$KM-181A]_-;\-* #,##0.00\ [$KM-181A]_-;_-* &quot;-&quot;??\ [$KM-181A]_-;_-@_-">
                  <c:v>733037082.34000003</c:v>
                </c:pt>
                <c:pt idx="21" formatCode="_-* #,##0.00\ [$KM-181A]_-;\-* #,##0.00\ [$KM-181A]_-;_-* &quot;-&quot;??\ [$KM-181A]_-;_-@_-">
                  <c:v>498759832.06000006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A-43AA-AD37-D5565C0116B3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Ostali prihodi i naknade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Sheet1!$B$7:$W$7</c:f>
              <c:numCache>
                <c:formatCode>_("KM"* #,##0.00_);_("KM"* \(#,##0.00\);_("KM"* "-"??_);_(@_)</c:formatCode>
                <c:ptCount val="22"/>
                <c:pt idx="0">
                  <c:v>7532951.4900000002</c:v>
                </c:pt>
                <c:pt idx="1">
                  <c:v>5970153.6500000004</c:v>
                </c:pt>
                <c:pt idx="2" formatCode="_-* #,##0.00\ [$KM-181A]_-;\-* #,##0.00\ [$KM-181A]_-;_-* &quot;-&quot;??\ [$KM-181A]_-;_-@_-">
                  <c:v>10252070.860000001</c:v>
                </c:pt>
                <c:pt idx="3" formatCode="_-* #,##0.00\ [$KM-181A]_-;\-* #,##0.00\ [$KM-181A]_-;_-* &quot;-&quot;??\ [$KM-181A]_-;_-@_-">
                  <c:v>19125787.43</c:v>
                </c:pt>
                <c:pt idx="4" formatCode="_-* #,##0.00\ [$KM-181A]_-;\-* #,##0.00\ [$KM-181A]_-;_-* &quot;-&quot;??\ [$KM-181A]_-;_-@_-">
                  <c:v>19107963.140000001</c:v>
                </c:pt>
                <c:pt idx="5" formatCode="_-* #,##0.00\ [$KM-181A]_-;\-* #,##0.00\ [$KM-181A]_-;_-* &quot;-&quot;??\ [$KM-181A]_-;_-@_-">
                  <c:v>17529935.139999997</c:v>
                </c:pt>
                <c:pt idx="6" formatCode="_-* #,##0.00\ [$KM-181A]_-;\-* #,##0.00\ [$KM-181A]_-;_-* &quot;-&quot;??\ [$KM-181A]_-;_-@_-">
                  <c:v>17062782.289999999</c:v>
                </c:pt>
                <c:pt idx="7" formatCode="_-* #,##0.00\ [$KM-181A]_-;\-* #,##0.00\ [$KM-181A]_-;_-* &quot;-&quot;??\ [$KM-181A]_-;_-@_-">
                  <c:v>16595519.090000002</c:v>
                </c:pt>
                <c:pt idx="8" formatCode="_-* #,##0.00\ [$KM-181A]_-;\-* #,##0.00\ [$KM-181A]_-;_-* &quot;-&quot;??\ [$KM-181A]_-;_-@_-">
                  <c:v>16361883.469999999</c:v>
                </c:pt>
                <c:pt idx="9" formatCode="_-* #,##0.00\ [$KM-181A]_-;\-* #,##0.00\ [$KM-181A]_-;_-* &quot;-&quot;??\ [$KM-181A]_-;_-@_-">
                  <c:v>16642747.160000002</c:v>
                </c:pt>
                <c:pt idx="10" formatCode="_-* #,##0.00\ [$KM-181A]_-;\-* #,##0.00\ [$KM-181A]_-;_-* &quot;-&quot;??\ [$KM-181A]_-;_-@_-">
                  <c:v>17909750.350000005</c:v>
                </c:pt>
                <c:pt idx="11" formatCode="_-* #,##0.00\ [$KM-181A]_-;\-* #,##0.00\ [$KM-181A]_-;_-* &quot;-&quot;??\ [$KM-181A]_-;_-@_-">
                  <c:v>18657038.059999999</c:v>
                </c:pt>
                <c:pt idx="12" formatCode="_-* #,##0.00\ [$KM-181A]_-;\-* #,##0.00\ [$KM-181A]_-;_-* &quot;-&quot;??\ [$KM-181A]_-;_-@_-">
                  <c:v>19022129.850000001</c:v>
                </c:pt>
                <c:pt idx="13" formatCode="_-* #,##0.00\ [$KM-181A]_-;\-* #,##0.00\ [$KM-181A]_-;_-* &quot;-&quot;??\ [$KM-181A]_-;_-@_-">
                  <c:v>18616638.18</c:v>
                </c:pt>
                <c:pt idx="14" formatCode="_-* #,##0.00\ [$KM-181A]_-;\-* #,##0.00\ [$KM-181A]_-;_-* &quot;-&quot;??\ [$KM-181A]_-;_-@_-">
                  <c:v>19362709.189999998</c:v>
                </c:pt>
                <c:pt idx="15" formatCode="_-* #,##0.00\ [$KM-181A]_-;\-* #,##0.00\ [$KM-181A]_-;_-* &quot;-&quot;??\ [$KM-181A]_-;_-@_-">
                  <c:v>19479393.070000004</c:v>
                </c:pt>
                <c:pt idx="16" formatCode="_-* #,##0.00\ [$KM-181A]_-;\-* #,##0.00\ [$KM-181A]_-;_-* &quot;-&quot;??\ [$KM-181A]_-;_-@_-">
                  <c:v>18323165.549999997</c:v>
                </c:pt>
                <c:pt idx="17" formatCode="_-* #,##0.00\ [$KM-181A]_-;\-* #,##0.00\ [$KM-181A]_-;_-* &quot;-&quot;??\ [$KM-181A]_-;_-@_-">
                  <c:v>20849962.500000004</c:v>
                </c:pt>
                <c:pt idx="18" formatCode="_-* #,##0.00\ [$KM-181A]_-;\-* #,##0.00\ [$KM-181A]_-;_-* &quot;-&quot;??\ [$KM-181A]_-;_-@_-">
                  <c:v>20970060.890000004</c:v>
                </c:pt>
                <c:pt idx="19" formatCode="_-* #,##0.00\ [$KM-181A]_-;\-* #,##0.00\ [$KM-181A]_-;_-* &quot;-&quot;??\ [$KM-181A]_-;_-@_-">
                  <c:v>23943810.029999994</c:v>
                </c:pt>
                <c:pt idx="20" formatCode="_-* #,##0.00\ [$KM-181A]_-;\-* #,##0.00\ [$KM-181A]_-;_-* &quot;-&quot;??\ [$KM-181A]_-;_-@_-">
                  <c:v>26694433.799999997</c:v>
                </c:pt>
                <c:pt idx="21" formatCode="_-* #,##0.00\ [$KM-181A]_-;\-* #,##0.00\ [$KM-181A]_-;_-* &quot;-&quot;??\ [$KM-181A]_-;_-@_-">
                  <c:v>16718569.24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A-43AA-AD37-D5565C0116B3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Neusklađeni prihodi- ukupno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Sheet1!$B$1:$W$1</c:f>
              <c:strCache>
                <c:ptCount val="22"/>
                <c:pt idx="0">
                  <c:v>2004*</c:v>
                </c:pt>
                <c:pt idx="1">
                  <c:v>2005*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08m2025</c:v>
                </c:pt>
              </c:strCache>
            </c:strRef>
          </c:cat>
          <c:val>
            <c:numRef>
              <c:f>Sheet1!$B$8:$W$8</c:f>
              <c:numCache>
                <c:formatCode>_("KM"* #,##0.00_);_("KM"* \(#,##0.00\);_("KM"* "-"??_);_(@_)</c:formatCode>
                <c:ptCount val="22"/>
                <c:pt idx="0">
                  <c:v>0</c:v>
                </c:pt>
                <c:pt idx="1">
                  <c:v>14485865.77</c:v>
                </c:pt>
                <c:pt idx="2" formatCode="_-* #,##0.00\ [$KM-181A]_-;\-* #,##0.00\ [$KM-181A]_-;_-* &quot;-&quot;??\ [$KM-181A]_-;_-@_-">
                  <c:v>65583872.660000801</c:v>
                </c:pt>
                <c:pt idx="3" formatCode="_-* #,##0.00\ [$KM-181A]_-;\-* #,##0.00\ [$KM-181A]_-;_-* &quot;-&quot;??\ [$KM-181A]_-;_-@_-">
                  <c:v>14054236.170000434</c:v>
                </c:pt>
                <c:pt idx="4" formatCode="_-* #,##0.00\ [$KM-181A]_-;\-* #,##0.00\ [$KM-181A]_-;_-* &quot;-&quot;??\ [$KM-181A]_-;_-@_-">
                  <c:v>16575186.460000515</c:v>
                </c:pt>
                <c:pt idx="5" formatCode="_-* #,##0.00\ [$KM-181A]_-;\-* #,##0.00\ [$KM-181A]_-;_-* &quot;-&quot;??\ [$KM-181A]_-;_-@_-">
                  <c:v>3268343.9799997807</c:v>
                </c:pt>
                <c:pt idx="6" formatCode="_-* #,##0.00\ [$KM-181A]_-;\-* #,##0.00\ [$KM-181A]_-;_-* &quot;-&quot;??\ [$KM-181A]_-;_-@_-">
                  <c:v>16642589.810000002</c:v>
                </c:pt>
                <c:pt idx="7" formatCode="_-* #,##0.00\ [$KM-181A]_-;\-* #,##0.00\ [$KM-181A]_-;_-* &quot;-&quot;??\ [$KM-181A]_-;_-@_-">
                  <c:v>6357923.3700001091</c:v>
                </c:pt>
                <c:pt idx="8" formatCode="_-* #,##0.00\ [$KM-181A]_-;\-* #,##0.00\ [$KM-181A]_-;_-* &quot;-&quot;??\ [$KM-181A]_-;_-@_-">
                  <c:v>1587797.8199996948</c:v>
                </c:pt>
                <c:pt idx="9" formatCode="_-* #,##0.00\ [$KM-181A]_-;\-* #,##0.00\ [$KM-181A]_-;_-* &quot;-&quot;??\ [$KM-181A]_-;_-@_-">
                  <c:v>3237903.2000001967</c:v>
                </c:pt>
                <c:pt idx="10" formatCode="_-* #,##0.00\ [$KM-181A]_-;\-* #,##0.00\ [$KM-181A]_-;_-* &quot;-&quot;??\ [$KM-181A]_-;_-@_-">
                  <c:v>6093715.2400001287</c:v>
                </c:pt>
                <c:pt idx="11" formatCode="_-* #,##0.00\ [$KM-181A]_-;\-* #,##0.00\ [$KM-181A]_-;_-* &quot;-&quot;??\ [$KM-181A]_-;_-@_-">
                  <c:v>16455901.679999664</c:v>
                </c:pt>
                <c:pt idx="12" formatCode="_-* #,##0.00\ [$KM-181A]_-;\-* #,##0.00\ [$KM-181A]_-;_-* &quot;-&quot;??\ [$KM-181A]_-;_-@_-">
                  <c:v>21982634.662000149</c:v>
                </c:pt>
                <c:pt idx="13" formatCode="_-* #,##0.00\ [$KM-181A]_-;\-* #,##0.00\ [$KM-181A]_-;_-* &quot;-&quot;??\ [$KM-181A]_-;_-@_-">
                  <c:v>14811045.389998883</c:v>
                </c:pt>
                <c:pt idx="14" formatCode="_-* #,##0.00\ [$KM-181A]_-;\-* #,##0.00\ [$KM-181A]_-;_-* &quot;-&quot;??\ [$KM-181A]_-;_-@_-">
                  <c:v>10338855.013000874</c:v>
                </c:pt>
                <c:pt idx="15" formatCode="_-* #,##0.00\ [$KM-181A]_-;\-* #,##0.00\ [$KM-181A]_-;_-* &quot;-&quot;??\ [$KM-181A]_-;_-@_-">
                  <c:v>15809477.517994285</c:v>
                </c:pt>
                <c:pt idx="16" formatCode="_-* #,##0.00\ [$KM-181A]_-;\-* #,##0.00\ [$KM-181A]_-;_-* &quot;-&quot;??\ [$KM-181A]_-;_-@_-">
                  <c:v>14012409.070462823</c:v>
                </c:pt>
                <c:pt idx="17" formatCode="_-* #,##0.00\ [$KM-181A]_-;\-* #,##0.00\ [$KM-181A]_-;_-* &quot;-&quot;??\ [$KM-181A]_-;_-@_-">
                  <c:v>13220992.651977897</c:v>
                </c:pt>
                <c:pt idx="18" formatCode="_-* #,##0.00\ [$KM-181A]_-;\-* #,##0.00\ [$KM-181A]_-;_-* &quot;-&quot;??\ [$KM-181A]_-;_-@_-">
                  <c:v>45135395.340000004</c:v>
                </c:pt>
                <c:pt idx="19" formatCode="_-* #,##0.00\ [$KM-181A]_-;\-* #,##0.00\ [$KM-181A]_-;_-* &quot;-&quot;??\ [$KM-181A]_-;_-@_-">
                  <c:v>35587468.950000003</c:v>
                </c:pt>
                <c:pt idx="20" formatCode="_-* #,##0.00\ [$KM-181A]_-;\-* #,##0.00\ [$KM-181A]_-;_-* &quot;-&quot;??\ [$KM-181A]_-;_-@_-">
                  <c:v>32578060.2700001</c:v>
                </c:pt>
                <c:pt idx="21" formatCode="_-* #,##0.00\ [$KM-181A]_-;\-* #,##0.00\ [$KM-181A]_-;_-* &quot;-&quot;??\ [$KM-181A]_-;_-@_-">
                  <c:v>23114360.419999711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A-43AA-AD37-D5565C01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86111"/>
        <c:axId val="500768223"/>
        <c:axId val="0"/>
      </c:bar3DChart>
      <c:catAx>
        <c:axId val="500786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8223"/>
        <c:crosses val="autoZero"/>
        <c:auto val="1"/>
        <c:lblAlgn val="ctr"/>
        <c:lblOffset val="100"/>
        <c:noMultiLvlLbl val="0"/>
      </c:catAx>
      <c:valAx>
        <c:axId val="5007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M&quot;* #,##0.00_);_(&quot;KM&quot;* \(#,##0.00\);_(&quot;KM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8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1328063</xdr:colOff>
      <xdr:row>11</xdr:row>
      <xdr:rowOff>194581</xdr:rowOff>
    </xdr:from>
    <xdr:to>
      <xdr:col>32</xdr:col>
      <xdr:colOff>13607</xdr:colOff>
      <xdr:row>35</xdr:row>
      <xdr:rowOff>156481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W9" totalsRowShown="0" headerRowDxfId="21">
  <tableColumns count="23">
    <tableColumn id="1" name=" " dataDxfId="20"/>
    <tableColumn id="22" name="2004*"/>
    <tableColumn id="21" name="2005*"/>
    <tableColumn id="2" name="2006" dataDxfId="19"/>
    <tableColumn id="3" name="2007" dataDxfId="18"/>
    <tableColumn id="4" name="2008" dataDxfId="17"/>
    <tableColumn id="5" name="2009" dataDxfId="16"/>
    <tableColumn id="6" name="2010" dataDxfId="15"/>
    <tableColumn id="7" name="2011" dataDxfId="14"/>
    <tableColumn id="8" name="2012" dataDxfId="13"/>
    <tableColumn id="9" name="2013" dataDxfId="12"/>
    <tableColumn id="10" name="2014" dataDxfId="11"/>
    <tableColumn id="11" name="2015" dataDxfId="10"/>
    <tableColumn id="12" name="2016" dataDxfId="9"/>
    <tableColumn id="13" name="2017" dataDxfId="8"/>
    <tableColumn id="14" name="2018" dataDxfId="7"/>
    <tableColumn id="15" name="2019" dataDxfId="6"/>
    <tableColumn id="16" name="2020" dataDxfId="5"/>
    <tableColumn id="18" name="2021" dataDxfId="4" dataCellStyle="Normal 2"/>
    <tableColumn id="17" name="2022" dataDxfId="3"/>
    <tableColumn id="19" name="2023" dataDxfId="2"/>
    <tableColumn id="20" name="2024" dataDxfId="1"/>
    <tableColumn id="23" name="08m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pane xSplit="1" topLeftCell="W1" activePane="topRight" state="frozen"/>
      <selection pane="topRight" activeCell="W1" sqref="W1"/>
    </sheetView>
  </sheetViews>
  <sheetFormatPr defaultRowHeight="15.75" x14ac:dyDescent="0.25"/>
  <cols>
    <col min="1" max="1" width="61.5703125" style="9" bestFit="1" customWidth="1"/>
    <col min="2" max="3" width="20.42578125" style="9" bestFit="1" customWidth="1"/>
    <col min="4" max="18" width="20.28515625" bestFit="1" customWidth="1"/>
    <col min="19" max="19" width="20.28515625" customWidth="1"/>
    <col min="20" max="20" width="20.42578125" bestFit="1" customWidth="1"/>
    <col min="21" max="22" width="21.5703125" bestFit="1" customWidth="1"/>
    <col min="23" max="23" width="20.42578125" bestFit="1" customWidth="1"/>
  </cols>
  <sheetData>
    <row r="1" spans="1:23" s="5" customFormat="1" x14ac:dyDescent="0.25">
      <c r="A1" s="6" t="s">
        <v>0</v>
      </c>
      <c r="B1" s="6" t="s">
        <v>26</v>
      </c>
      <c r="C1" s="6" t="s">
        <v>27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25</v>
      </c>
      <c r="T1" s="5" t="s">
        <v>24</v>
      </c>
      <c r="U1" s="5" t="s">
        <v>48</v>
      </c>
      <c r="V1" s="5" t="s">
        <v>49</v>
      </c>
      <c r="W1" s="5" t="s">
        <v>50</v>
      </c>
    </row>
    <row r="2" spans="1:23" x14ac:dyDescent="0.25">
      <c r="A2" s="7" t="s">
        <v>17</v>
      </c>
      <c r="B2" s="24">
        <v>478509610</v>
      </c>
      <c r="C2" s="24">
        <v>542123224</v>
      </c>
      <c r="D2" s="1">
        <v>2786309816.8300004</v>
      </c>
      <c r="E2" s="2">
        <v>3485775835.3999996</v>
      </c>
      <c r="F2" s="2">
        <v>4049551691.0599995</v>
      </c>
      <c r="G2" s="2">
        <v>3561592369.519999</v>
      </c>
      <c r="H2" s="2">
        <v>3714364282.5199995</v>
      </c>
      <c r="I2" s="2">
        <v>4015631928.9500003</v>
      </c>
      <c r="J2" s="2">
        <v>4035450847.8599997</v>
      </c>
      <c r="K2" s="2">
        <v>4086990108.4699998</v>
      </c>
      <c r="L2" s="2">
        <v>4366528083.0100002</v>
      </c>
      <c r="M2" s="1">
        <v>4338537364.5900002</v>
      </c>
      <c r="N2" s="1">
        <v>4527950889.6880007</v>
      </c>
      <c r="O2" s="2">
        <v>4879747028.2000017</v>
      </c>
      <c r="P2" s="2">
        <v>5199529625.0491991</v>
      </c>
      <c r="Q2" s="2">
        <v>5444491638.9795074</v>
      </c>
      <c r="R2" s="1">
        <v>5019613228.446538</v>
      </c>
      <c r="S2" s="1">
        <v>5931619290.9100227</v>
      </c>
      <c r="T2" s="2">
        <v>7197001397.7200003</v>
      </c>
      <c r="U2" s="2">
        <v>7740699157.5799999</v>
      </c>
      <c r="V2" s="2">
        <v>8286495049.5299988</v>
      </c>
      <c r="W2" s="2">
        <v>5655848602.5900021</v>
      </c>
    </row>
    <row r="3" spans="1:23" x14ac:dyDescent="0.25">
      <c r="A3" s="7" t="s">
        <v>18</v>
      </c>
      <c r="B3" s="11">
        <v>550530170.49000001</v>
      </c>
      <c r="C3" s="11">
        <v>612525259.16999996</v>
      </c>
      <c r="D3" s="1">
        <v>557294517.27999997</v>
      </c>
      <c r="E3" s="2">
        <v>655172656.03000009</v>
      </c>
      <c r="F3" s="2">
        <v>651313685.15999997</v>
      </c>
      <c r="G3" s="2">
        <v>346757386.12999994</v>
      </c>
      <c r="H3" s="2">
        <v>302018444.77999997</v>
      </c>
      <c r="I3" s="2">
        <v>280999088.25</v>
      </c>
      <c r="J3" s="2">
        <v>228653737.80999997</v>
      </c>
      <c r="K3" s="2">
        <v>216779170.61999997</v>
      </c>
      <c r="L3" s="2">
        <v>240497113.86000004</v>
      </c>
      <c r="M3" s="1">
        <v>245418856.53000003</v>
      </c>
      <c r="N3" s="1">
        <v>254051572.40999997</v>
      </c>
      <c r="O3" s="2">
        <v>275471305.89999998</v>
      </c>
      <c r="P3" s="2">
        <v>292398906.45000005</v>
      </c>
      <c r="Q3" s="2">
        <v>310991556.47000003</v>
      </c>
      <c r="R3" s="1">
        <v>270997944.78999996</v>
      </c>
      <c r="S3" s="1">
        <v>336539851.31300002</v>
      </c>
      <c r="T3" s="2">
        <v>442001244.13999999</v>
      </c>
      <c r="U3" s="2">
        <v>516109255.24000001</v>
      </c>
      <c r="V3" s="2">
        <v>594494433.4000001</v>
      </c>
      <c r="W3" s="2">
        <v>410222602.03999996</v>
      </c>
    </row>
    <row r="4" spans="1:23" x14ac:dyDescent="0.25">
      <c r="A4" s="7" t="s">
        <v>19</v>
      </c>
      <c r="B4" s="11">
        <v>540721076</v>
      </c>
      <c r="C4" s="11">
        <v>602346082.74000001</v>
      </c>
      <c r="D4" s="1">
        <v>691390839.26000011</v>
      </c>
      <c r="E4" s="2">
        <v>742114652.9799999</v>
      </c>
      <c r="F4" s="2">
        <v>769301552.38</v>
      </c>
      <c r="G4" s="2">
        <v>643969388.88999999</v>
      </c>
      <c r="H4" s="2">
        <v>733644537.98000002</v>
      </c>
      <c r="I4" s="2">
        <v>819589423.31999993</v>
      </c>
      <c r="J4" s="2">
        <v>851343921.25000012</v>
      </c>
      <c r="K4" s="2">
        <v>851159691.12000012</v>
      </c>
      <c r="L4" s="2">
        <v>895155076.57999992</v>
      </c>
      <c r="M4" s="1">
        <v>964718445.13999999</v>
      </c>
      <c r="N4" s="1">
        <v>1034840782.9399999</v>
      </c>
      <c r="O4" s="2">
        <v>1073202350.6799999</v>
      </c>
      <c r="P4" s="2">
        <v>1179724614.5990002</v>
      </c>
      <c r="Q4" s="2">
        <v>1388271140.4620001</v>
      </c>
      <c r="R4" s="1">
        <v>1234069311.5500002</v>
      </c>
      <c r="S4" s="1">
        <v>1398787223.7650001</v>
      </c>
      <c r="T4" s="2">
        <v>1560142263.76</v>
      </c>
      <c r="U4" s="2">
        <v>1611136839.26</v>
      </c>
      <c r="V4" s="2">
        <v>1831260059.0300002</v>
      </c>
      <c r="W4" s="2">
        <v>1252955578.1900003</v>
      </c>
    </row>
    <row r="5" spans="1:23" x14ac:dyDescent="0.25">
      <c r="A5" s="7" t="s">
        <v>20</v>
      </c>
      <c r="B5" s="11">
        <v>166908422.28999999</v>
      </c>
      <c r="C5" s="11">
        <v>194757965.22999999</v>
      </c>
      <c r="D5" s="1">
        <v>169914655.79999998</v>
      </c>
      <c r="E5" s="2">
        <v>175463941.79000002</v>
      </c>
      <c r="F5" s="2">
        <v>167984708.22000003</v>
      </c>
      <c r="G5" s="2">
        <v>353435888.30999994</v>
      </c>
      <c r="H5" s="2">
        <v>439962595.23000002</v>
      </c>
      <c r="I5" s="2">
        <v>447173682.20999986</v>
      </c>
      <c r="J5" s="2">
        <v>452732071.63999999</v>
      </c>
      <c r="K5" s="2">
        <v>420895238.82999998</v>
      </c>
      <c r="L5" s="2">
        <v>416928797.38</v>
      </c>
      <c r="M5" s="1">
        <v>449578167.96000004</v>
      </c>
      <c r="N5" s="1">
        <v>421155493.13999993</v>
      </c>
      <c r="O5" s="2">
        <v>399399519.23999995</v>
      </c>
      <c r="P5" s="2">
        <v>274396359.2888</v>
      </c>
      <c r="Q5" s="2">
        <v>156247474.29049999</v>
      </c>
      <c r="R5" s="1">
        <v>88504301.692999989</v>
      </c>
      <c r="S5" s="1">
        <v>89119630.950000018</v>
      </c>
      <c r="T5" s="2">
        <v>33850508.539999999</v>
      </c>
      <c r="U5" s="2">
        <v>35205350.009999998</v>
      </c>
      <c r="V5" s="2">
        <v>36713583.510000005</v>
      </c>
      <c r="W5" s="2">
        <v>28493124.259999998</v>
      </c>
    </row>
    <row r="6" spans="1:23" x14ac:dyDescent="0.25">
      <c r="A6" s="7" t="s">
        <v>21</v>
      </c>
      <c r="B6" s="11">
        <v>170467010.69999999</v>
      </c>
      <c r="C6" s="11">
        <v>166723744.38999999</v>
      </c>
      <c r="D6" s="1">
        <v>176603552.31</v>
      </c>
      <c r="E6" s="2">
        <v>186743908.14000002</v>
      </c>
      <c r="F6" s="2">
        <v>189527146.85000002</v>
      </c>
      <c r="G6" s="2">
        <v>250226009.31</v>
      </c>
      <c r="H6" s="2">
        <v>306992882.51999998</v>
      </c>
      <c r="I6" s="2">
        <v>292146155.56</v>
      </c>
      <c r="J6" s="2">
        <v>286242110.75999999</v>
      </c>
      <c r="K6" s="2">
        <v>286306749.47000003</v>
      </c>
      <c r="L6" s="2">
        <v>297390745.65000004</v>
      </c>
      <c r="M6" s="1">
        <v>320459246.43000001</v>
      </c>
      <c r="N6" s="1">
        <v>359340912.52999991</v>
      </c>
      <c r="O6" s="2">
        <v>382684417.15999997</v>
      </c>
      <c r="P6" s="2">
        <v>620732239.82000005</v>
      </c>
      <c r="Q6" s="2">
        <v>651277603.63999999</v>
      </c>
      <c r="R6" s="1">
        <v>583959022.92999995</v>
      </c>
      <c r="S6" s="1">
        <v>655741821.78999996</v>
      </c>
      <c r="T6" s="2">
        <v>627286265.75000012</v>
      </c>
      <c r="U6" s="2">
        <v>677754167.61000001</v>
      </c>
      <c r="V6" s="2">
        <v>733037082.34000003</v>
      </c>
      <c r="W6" s="2">
        <v>498759832.06000006</v>
      </c>
    </row>
    <row r="7" spans="1:23" x14ac:dyDescent="0.25">
      <c r="A7" s="7" t="s">
        <v>22</v>
      </c>
      <c r="B7" s="11">
        <v>7532951.4900000002</v>
      </c>
      <c r="C7" s="11">
        <v>5970153.6500000004</v>
      </c>
      <c r="D7" s="1">
        <v>10252070.860000001</v>
      </c>
      <c r="E7" s="2">
        <v>19125787.43</v>
      </c>
      <c r="F7" s="2">
        <v>19107963.140000001</v>
      </c>
      <c r="G7" s="2">
        <v>17529935.139999997</v>
      </c>
      <c r="H7" s="2">
        <v>17062782.289999999</v>
      </c>
      <c r="I7" s="2">
        <v>16595519.090000002</v>
      </c>
      <c r="J7" s="2">
        <v>16361883.469999999</v>
      </c>
      <c r="K7" s="2">
        <v>16642747.160000002</v>
      </c>
      <c r="L7" s="2">
        <v>17909750.350000005</v>
      </c>
      <c r="M7" s="1">
        <v>18657038.059999999</v>
      </c>
      <c r="N7" s="1">
        <v>19022129.850000001</v>
      </c>
      <c r="O7" s="2">
        <v>18616638.18</v>
      </c>
      <c r="P7" s="2">
        <v>19362709.189999998</v>
      </c>
      <c r="Q7" s="2">
        <v>19479393.070000004</v>
      </c>
      <c r="R7" s="1">
        <v>18323165.549999997</v>
      </c>
      <c r="S7" s="1">
        <v>20849962.500000004</v>
      </c>
      <c r="T7" s="2">
        <v>20970060.890000004</v>
      </c>
      <c r="U7" s="2">
        <v>23943810.029999994</v>
      </c>
      <c r="V7" s="2">
        <v>26694433.799999997</v>
      </c>
      <c r="W7" s="2">
        <v>16718569.24</v>
      </c>
    </row>
    <row r="8" spans="1:23" x14ac:dyDescent="0.25">
      <c r="A8" s="7" t="s">
        <v>23</v>
      </c>
      <c r="B8" s="11">
        <v>0</v>
      </c>
      <c r="C8" s="11">
        <v>14485865.77</v>
      </c>
      <c r="D8" s="1">
        <v>65583872.660000801</v>
      </c>
      <c r="E8" s="2">
        <v>14054236.170000434</v>
      </c>
      <c r="F8" s="2">
        <v>16575186.460000515</v>
      </c>
      <c r="G8" s="2">
        <v>3268343.9799997807</v>
      </c>
      <c r="H8" s="2">
        <v>16642589.810000002</v>
      </c>
      <c r="I8" s="2">
        <v>6357923.3700001091</v>
      </c>
      <c r="J8" s="2">
        <v>1587797.8199996948</v>
      </c>
      <c r="K8" s="2">
        <v>3237903.2000001967</v>
      </c>
      <c r="L8" s="2">
        <v>6093715.2400001287</v>
      </c>
      <c r="M8" s="1">
        <v>16455901.679999664</v>
      </c>
      <c r="N8" s="1">
        <v>21982634.662000149</v>
      </c>
      <c r="O8" s="2">
        <v>14811045.389998883</v>
      </c>
      <c r="P8" s="2">
        <v>10338855.013000874</v>
      </c>
      <c r="Q8" s="2">
        <v>15809477.517994285</v>
      </c>
      <c r="R8" s="1">
        <v>14012409.070462823</v>
      </c>
      <c r="S8" s="1">
        <v>13220992.651977897</v>
      </c>
      <c r="T8" s="2">
        <v>45135395.340000004</v>
      </c>
      <c r="U8" s="2">
        <v>35587468.950000003</v>
      </c>
      <c r="V8" s="2">
        <v>32578060.2700001</v>
      </c>
      <c r="W8" s="2">
        <v>23114360.419999711</v>
      </c>
    </row>
    <row r="9" spans="1:23" s="3" customFormat="1" x14ac:dyDescent="0.25">
      <c r="A9" s="8" t="s">
        <v>16</v>
      </c>
      <c r="B9" s="12">
        <v>1914669240.9099998</v>
      </c>
      <c r="C9" s="10">
        <v>2138932295.05</v>
      </c>
      <c r="D9" s="4">
        <v>4469378720.1400023</v>
      </c>
      <c r="E9" s="4">
        <v>5278967015.4099998</v>
      </c>
      <c r="F9" s="4">
        <v>5863439257.3800001</v>
      </c>
      <c r="G9" s="4">
        <v>5176814695.4599991</v>
      </c>
      <c r="H9" s="4">
        <v>5530721738.1199989</v>
      </c>
      <c r="I9" s="4">
        <v>5878592351.0500011</v>
      </c>
      <c r="J9" s="4">
        <v>5872582912.000001</v>
      </c>
      <c r="K9" s="4">
        <v>5882011608.8699999</v>
      </c>
      <c r="L9" s="4">
        <v>6240503282.0699997</v>
      </c>
      <c r="M9" s="4">
        <v>6353825020.3899994</v>
      </c>
      <c r="N9" s="4">
        <v>6638344415.2200003</v>
      </c>
      <c r="O9" s="4">
        <v>7043932304.75</v>
      </c>
      <c r="P9" s="4">
        <v>7596483309.4099998</v>
      </c>
      <c r="Q9" s="4">
        <v>7986568284.4300013</v>
      </c>
      <c r="R9" s="4">
        <v>7229479384.0300007</v>
      </c>
      <c r="S9" s="4">
        <v>8445878773.8800001</v>
      </c>
      <c r="T9" s="4">
        <v>9926387136.1400013</v>
      </c>
      <c r="U9" s="4">
        <v>10640436048.680002</v>
      </c>
      <c r="V9" s="4">
        <v>11541272701.879999</v>
      </c>
      <c r="W9" s="4">
        <v>7886112668.8000031</v>
      </c>
    </row>
    <row r="10" spans="1:23" ht="24" customHeight="1" x14ac:dyDescent="0.25">
      <c r="B10" s="25" t="s">
        <v>47</v>
      </c>
      <c r="C10" s="25"/>
    </row>
  </sheetData>
  <mergeCells count="1">
    <mergeCell ref="B10:C10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5" sqref="B5"/>
    </sheetView>
  </sheetViews>
  <sheetFormatPr defaultRowHeight="15" x14ac:dyDescent="0.25"/>
  <cols>
    <col min="1" max="1" width="8.42578125" bestFit="1" customWidth="1"/>
    <col min="2" max="2" width="53.85546875" bestFit="1" customWidth="1"/>
    <col min="3" max="4" width="16" bestFit="1" customWidth="1"/>
  </cols>
  <sheetData>
    <row r="1" spans="1:4" ht="45" x14ac:dyDescent="0.25">
      <c r="A1" s="13" t="s">
        <v>28</v>
      </c>
      <c r="B1" s="13" t="s">
        <v>29</v>
      </c>
      <c r="C1" s="13" t="s">
        <v>30</v>
      </c>
      <c r="D1" s="13" t="s">
        <v>31</v>
      </c>
    </row>
    <row r="2" spans="1:4" x14ac:dyDescent="0.25">
      <c r="A2" s="14">
        <v>1</v>
      </c>
      <c r="B2" s="14">
        <v>2</v>
      </c>
      <c r="C2" s="15">
        <v>3</v>
      </c>
      <c r="D2" s="15">
        <v>4</v>
      </c>
    </row>
    <row r="3" spans="1:4" ht="29.25" x14ac:dyDescent="0.25">
      <c r="A3" s="14" t="s">
        <v>32</v>
      </c>
      <c r="B3" s="16" t="s">
        <v>33</v>
      </c>
      <c r="C3" s="17">
        <v>550530170.49000001</v>
      </c>
      <c r="D3" s="17">
        <v>612525259.16999996</v>
      </c>
    </row>
    <row r="4" spans="1:4" x14ac:dyDescent="0.25">
      <c r="A4" s="18"/>
      <c r="B4" s="18"/>
      <c r="C4" s="17"/>
      <c r="D4" s="17">
        <v>0</v>
      </c>
    </row>
    <row r="5" spans="1:4" x14ac:dyDescent="0.25">
      <c r="A5" s="15">
        <v>2</v>
      </c>
      <c r="B5" s="18" t="s">
        <v>34</v>
      </c>
      <c r="C5" s="17">
        <v>540721076</v>
      </c>
      <c r="D5" s="17">
        <v>602346082.74000001</v>
      </c>
    </row>
    <row r="6" spans="1:4" x14ac:dyDescent="0.25">
      <c r="A6" s="18"/>
      <c r="B6" s="18"/>
      <c r="C6" s="17"/>
      <c r="D6" s="17">
        <v>0</v>
      </c>
    </row>
    <row r="7" spans="1:4" x14ac:dyDescent="0.25">
      <c r="A7" s="15">
        <v>3</v>
      </c>
      <c r="B7" s="18" t="s">
        <v>35</v>
      </c>
      <c r="C7" s="17">
        <v>342215917.02999997</v>
      </c>
      <c r="D7" s="17">
        <v>411048718.97000003</v>
      </c>
    </row>
    <row r="8" spans="1:4" x14ac:dyDescent="0.25">
      <c r="A8" s="15">
        <v>4</v>
      </c>
      <c r="B8" s="16" t="s">
        <v>36</v>
      </c>
      <c r="C8" s="17">
        <v>31470.87</v>
      </c>
      <c r="D8" s="17">
        <v>11038006.43</v>
      </c>
    </row>
    <row r="9" spans="1:4" x14ac:dyDescent="0.25">
      <c r="A9" s="15">
        <v>5</v>
      </c>
      <c r="B9" s="18" t="s">
        <v>37</v>
      </c>
      <c r="C9" s="17">
        <v>0</v>
      </c>
      <c r="D9" s="17">
        <v>19471.150000000001</v>
      </c>
    </row>
    <row r="10" spans="1:4" x14ac:dyDescent="0.25">
      <c r="A10" s="15">
        <v>6</v>
      </c>
      <c r="B10" s="18" t="s">
        <v>38</v>
      </c>
      <c r="C10" s="17">
        <v>170467010.69999999</v>
      </c>
      <c r="D10" s="17">
        <v>166723744.38999999</v>
      </c>
    </row>
    <row r="11" spans="1:4" x14ac:dyDescent="0.25">
      <c r="A11" s="15">
        <v>7</v>
      </c>
      <c r="B11" s="18" t="s">
        <v>22</v>
      </c>
      <c r="C11" s="17">
        <v>7532951.4900000002</v>
      </c>
      <c r="D11" s="17">
        <v>5970153.6500000004</v>
      </c>
    </row>
    <row r="12" spans="1:4" x14ac:dyDescent="0.25">
      <c r="A12" s="15">
        <v>8</v>
      </c>
      <c r="B12" s="18" t="s">
        <v>39</v>
      </c>
      <c r="C12" s="17">
        <v>166908422.28999999</v>
      </c>
      <c r="D12" s="17">
        <v>194757965.22999999</v>
      </c>
    </row>
    <row r="13" spans="1:4" x14ac:dyDescent="0.25">
      <c r="A13" s="19"/>
      <c r="B13" s="19"/>
      <c r="C13" s="17"/>
      <c r="D13" s="17">
        <v>0</v>
      </c>
    </row>
    <row r="14" spans="1:4" ht="29.25" x14ac:dyDescent="0.25">
      <c r="A14" s="14">
        <v>9</v>
      </c>
      <c r="B14" s="16" t="s">
        <v>40</v>
      </c>
      <c r="C14" s="17">
        <v>136262222.03999999</v>
      </c>
      <c r="D14" s="17">
        <v>120017027.55</v>
      </c>
    </row>
    <row r="15" spans="1:4" x14ac:dyDescent="0.25">
      <c r="A15" s="14">
        <v>10</v>
      </c>
      <c r="B15" s="20" t="s">
        <v>17</v>
      </c>
      <c r="C15" s="17">
        <v>0</v>
      </c>
      <c r="D15" s="17">
        <v>0</v>
      </c>
    </row>
    <row r="16" spans="1:4" x14ac:dyDescent="0.25">
      <c r="A16" s="13" t="s">
        <v>41</v>
      </c>
      <c r="B16" s="21" t="s">
        <v>42</v>
      </c>
      <c r="C16" s="22">
        <f>SUM(C3:C15)</f>
        <v>1914669240.9099998</v>
      </c>
      <c r="D16" s="22">
        <f>SUM(D3:D15)</f>
        <v>2124446429.28</v>
      </c>
    </row>
    <row r="17" spans="1:4" x14ac:dyDescent="0.25">
      <c r="A17" s="14" t="s">
        <v>43</v>
      </c>
      <c r="B17" s="20" t="s">
        <v>44</v>
      </c>
      <c r="C17" s="17">
        <v>0</v>
      </c>
      <c r="D17" s="17">
        <v>14485865.77</v>
      </c>
    </row>
    <row r="18" spans="1:4" x14ac:dyDescent="0.25">
      <c r="A18" s="23" t="s">
        <v>45</v>
      </c>
      <c r="B18" s="21" t="s">
        <v>46</v>
      </c>
      <c r="C18" s="22">
        <f>C16+C17</f>
        <v>1914669240.9099998</v>
      </c>
      <c r="D18" s="22">
        <f>D16+D17</f>
        <v>2138932295.05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PRIHODI 2004-2005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Dženan Kovačević</dc:creator>
  <cp:lastModifiedBy>Dženan Kovačević</cp:lastModifiedBy>
  <dcterms:created xsi:type="dcterms:W3CDTF">2021-03-16T14:09:28Z</dcterms:created>
  <dcterms:modified xsi:type="dcterms:W3CDTF">2025-10-16T07:34:57Z</dcterms:modified>
</cp:coreProperties>
</file>